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xl/webextensions/webextension3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rosj/Desktop/TferFromMacalias/ECU/DSCI3023/"/>
    </mc:Choice>
  </mc:AlternateContent>
  <xr:revisionPtr revIDLastSave="0" documentId="13_ncr:1_{11712000-6CC9-6B43-9FFF-3C609830B97E}" xr6:coauthVersionLast="47" xr6:coauthVersionMax="47" xr10:uidLastSave="{00000000-0000-0000-0000-000000000000}"/>
  <bookViews>
    <workbookView xWindow="0" yWindow="740" windowWidth="26800" windowHeight="15700" xr2:uid="{E746AB3F-6A21-A44E-8089-2F54C864EBD8}"/>
  </bookViews>
  <sheets>
    <sheet name="Sheet1" sheetId="1" r:id="rId1"/>
  </sheets>
  <definedNames>
    <definedName name="solver_eng" localSheetId="0" hidden="1">1</definedName>
    <definedName name="solver_lin" localSheetId="0" hidden="1">2</definedName>
    <definedName name="solver_neg" localSheetId="0" hidden="1">1</definedName>
    <definedName name="solver_ntri" hidden="1">1000</definedName>
    <definedName name="solver_num" localSheetId="0" hidden="1">0</definedName>
    <definedName name="solver_opt" localSheetId="0" hidden="1">Sheet1!$A$1</definedName>
    <definedName name="solver_rgen" hidden="1">1</definedName>
    <definedName name="solver_rsmp" hidden="1">1</definedName>
    <definedName name="solver_seed" hidden="1">0</definedName>
    <definedName name="solver_strm" hidden="1">0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J3" i="1"/>
  <c r="J4" i="1"/>
  <c r="J2" i="1"/>
  <c r="C6" i="1"/>
  <c r="I6" i="1"/>
  <c r="I5" i="1"/>
  <c r="I3" i="1"/>
  <c r="I4" i="1"/>
  <c r="I2" i="1"/>
  <c r="H6" i="1"/>
  <c r="H5" i="1"/>
  <c r="H3" i="1"/>
  <c r="H4" i="1"/>
  <c r="H2" i="1"/>
  <c r="G2" i="1"/>
  <c r="G3" i="1"/>
  <c r="G4" i="1"/>
  <c r="F3" i="1"/>
  <c r="F4" i="1"/>
  <c r="F2" i="1"/>
  <c r="C5" i="1"/>
  <c r="B5" i="1"/>
  <c r="E6" i="1"/>
  <c r="D6" i="1"/>
  <c r="E5" i="1"/>
  <c r="E3" i="1"/>
  <c r="E4" i="1"/>
  <c r="E2" i="1"/>
  <c r="D5" i="1"/>
  <c r="D4" i="1"/>
  <c r="D3" i="1"/>
  <c r="D2" i="1"/>
  <c r="XFD1048550" i="1"/>
  <c r="XFD1048551" i="1"/>
  <c r="XFC1048550" i="1"/>
  <c r="XFC1048551" i="1"/>
  <c r="XFC1048552" i="1"/>
  <c r="XFC1048553" i="1"/>
  <c r="XFC1048554" i="1"/>
  <c r="XFC1048555" i="1"/>
  <c r="XFC1048556" i="1"/>
  <c r="XFC1048557" i="1"/>
  <c r="XFC1048558" i="1"/>
  <c r="XFC1048559" i="1"/>
</calcChain>
</file>

<file path=xl/sharedStrings.xml><?xml version="1.0" encoding="utf-8"?>
<sst xmlns="http://schemas.openxmlformats.org/spreadsheetml/2006/main" count="13" uniqueCount="13">
  <si>
    <t>Good</t>
  </si>
  <si>
    <t>Bad</t>
  </si>
  <si>
    <t>Apartment</t>
  </si>
  <si>
    <t>Office</t>
  </si>
  <si>
    <t>Warehouse</t>
  </si>
  <si>
    <t>Maximax</t>
  </si>
  <si>
    <t>Maximin</t>
  </si>
  <si>
    <t>Regret - Good</t>
  </si>
  <si>
    <t>Regret - Bad</t>
  </si>
  <si>
    <t>Max Regret</t>
  </si>
  <si>
    <t>Equal Likelihood</t>
  </si>
  <si>
    <t>Expected Value</t>
  </si>
  <si>
    <t>p(good)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</si>
</sst>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3" Type="http://schemas.microsoft.com/office/2011/relationships/webextension" Target="webextension3.xml"/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  <wetp:taskpane dockstate="right" visibility="0" width="350" row="0">
    <wetp:webextensionref xmlns:r="http://schemas.openxmlformats.org/officeDocument/2006/relationships" r:id="rId2"/>
  </wetp:taskpane>
  <wetp:taskpane dockstate="right" visibility="0" width="350" row="0">
    <wetp:webextensionref xmlns:r="http://schemas.openxmlformats.org/officeDocument/2006/relationships" r:id="rId3"/>
  </wetp:taskpane>
</wetp:taskpanes>
</file>

<file path=xl/webextensions/webextension1.xml><?xml version="1.0" encoding="utf-8"?>
<we:webextension xmlns:we="http://schemas.microsoft.com/office/webextensions/webextension/2010/11" id="{B01241AE-ACC4-1D4C-AADA-759872C17083}">
  <we:reference id="wa104100404" version="3.0.0.1" store="en-US" storeType="OMEX"/>
  <we:alternateReferences>
    <we:reference id="WA104100404" version="3.0.0.1" store="WA104100404" storeType="OMEX"/>
  </we:alternateReferences>
  <we:properties>
    <we:property name="UniqueID" value="&quot;20254191747677135101&quot;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FFE09FA1-3050-704E-9057-CAD431C09768}">
  <we:reference id="wa200000018" version="25.0.2.0" store="en-US" storeType="OMEX"/>
  <we:alternateReferences>
    <we:reference id="wa200000018" version="25.0.2.0" store="wa200000018" storeType="OMEX"/>
  </we:alternateReferences>
  <we:properties/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PSINORMAL</we:customFunctionIds>
        <we:customFunctionIds>PSIBERNOULLI</we:customFunctionIds>
        <we:customFunctionIds>PSIBETA</we:customFunctionIds>
        <we:customFunctionIds>PSIBETAGEN</we:customFunctionIds>
        <we:customFunctionIds>PSIBETASUBJ</we:customFunctionIds>
        <we:customFunctionIds>PSIBINOMIAL</we:customFunctionIds>
        <we:customFunctionIds>PSICAUCHY</we:customFunctionIds>
        <we:customFunctionIds>PSICHISQUARE</we:customFunctionIds>
        <we:customFunctionIds>PSICUMUL</we:customFunctionIds>
        <we:customFunctionIds>PSICUMULD</we:customFunctionIds>
        <we:customFunctionIds>PSIDISCRETE</we:customFunctionIds>
        <we:customFunctionIds>PSIDISUNIFORM</we:customFunctionIds>
        <we:customFunctionIds>PSIERF</we:customFunctionIds>
        <we:customFunctionIds>PSIERLANG</we:customFunctionIds>
        <we:customFunctionIds>PSIEXPONENTIAL</we:customFunctionIds>
        <we:customFunctionIds>PSIGAMMA</we:customFunctionIds>
        <we:customFunctionIds>PSIGENERAL</we:customFunctionIds>
        <we:customFunctionIds>PSIGEOMETRIC</we:customFunctionIds>
        <we:customFunctionIds>PSIHISTOGRAM</we:customFunctionIds>
        <we:customFunctionIds>PSIHYPERGEO</we:customFunctionIds>
        <we:customFunctionIds>PSIINTUNIFORM</we:customFunctionIds>
        <we:customFunctionIds>PSIINVNORMAL</we:customFunctionIds>
        <we:customFunctionIds>PSILAPLACE</we:customFunctionIds>
        <we:customFunctionIds>PSILOGARITHMIC</we:customFunctionIds>
        <we:customFunctionIds>PSILOGISTIC</we:customFunctionIds>
        <we:customFunctionIds>PSILOGLOGISTIC</we:customFunctionIds>
        <we:customFunctionIds>PSILOGNORMAL</we:customFunctionIds>
        <we:customFunctionIds>PSILOGNORM2</we:customFunctionIds>
        <we:customFunctionIds>PSIMAXEXTREME</we:customFunctionIds>
        <we:customFunctionIds>PSIMINEXTREME</we:customFunctionIds>
        <we:customFunctionIds>PSIMYERSON</we:customFunctionIds>
        <we:customFunctionIds>PSINEGBINOMIAL</we:customFunctionIds>
        <we:customFunctionIds>PSINORMALSKEW</we:customFunctionIds>
        <we:customFunctionIds>PSIPARETO</we:customFunctionIds>
        <we:customFunctionIds>PSIPARETO2</we:customFunctionIds>
        <we:customFunctionIds>PSIPEARSON5</we:customFunctionIds>
        <we:customFunctionIds>PSIPEARSON6</we:customFunctionIds>
        <we:customFunctionIds>PSIPERT</we:customFunctionIds>
        <we:customFunctionIds>PSIPOISSON</we:customFunctionIds>
        <we:customFunctionIds>PSIRAYLEIGH</we:customFunctionIds>
        <we:customFunctionIds>PSISTUDENT</we:customFunctionIds>
        <we:customFunctionIds>PSITRIANGULAR</we:customFunctionIds>
        <we:customFunctionIds>PSITRIANGGEN</we:customFunctionIds>
        <we:customFunctionIds>PSIUNIFORM</we:customFunctionIds>
        <we:customFunctionIds>PSIWEIBULL</we:customFunctionIds>
        <we:customFunctionIds>PSIBURR12</we:customFunctionIds>
        <we:customFunctionIds>PSIDAGUM</we:customFunctionIds>
        <we:customFunctionIds>PSIDBLTRIANG</we:customFunctionIds>
        <we:customFunctionIds>PSIFDIST</we:customFunctionIds>
        <we:customFunctionIds>PSIFATIGUELIFE</we:customFunctionIds>
        <we:customFunctionIds>PSIFRECHET</we:customFunctionIds>
        <we:customFunctionIds>PSIHYPSECANT</we:customFunctionIds>
        <we:customFunctionIds>PSIJOHNSONSB</we:customFunctionIds>
        <we:customFunctionIds>PSIJOHNSONSU</we:customFunctionIds>
        <we:customFunctionIds>PSIKUMARASWAMY</we:customFunctionIds>
        <we:customFunctionIds>PSILEVY</we:customFunctionIds>
        <we:customFunctionIds>PSIRECIPROCAL</we:customFunctionIds>
        <we:customFunctionIds>PSIVARY</we:customFunctionIds>
        <we:customFunctionIds>PSIMVLOGNORMAL</we:customFunctionIds>
        <we:customFunctionIds>PSIMVNORMAL</we:customFunctionIds>
        <we:customFunctionIds>PSIMVRESAMPLE</we:customFunctionIds>
        <we:customFunctionIds>PSIMVSHUFFLE</we:customFunctionIds>
        <we:customFunctionIds>PSIMEAN</we:customFunctionIds>
        <we:customFunctionIds>PSITHEOMEAN</we:customFunctionIds>
        <we:customFunctionIds>PSILOCK</we:customFunctionIds>
        <we:customFunctionIds>PSINAME</we:customFunctionIds>
        <we:customFunctionIds>PSISHIFT</we:customFunctionIds>
        <we:customFunctionIds>PSISAMPLE</we:customFunctionIds>
        <we:customFunctionIds>PSITRUNCATE</we:customFunctionIds>
        <we:customFunctionIds>PSISEED</we:customFunctionIds>
        <we:customFunctionIds>PSISIXSIGMA</we:customFunctionIds>
        <we:customFunctionIds>PSITSSYNC</we:customFunctionIds>
        <we:customFunctionIds>PSICONVERGENCE</we:customFunctionIds>
        <we:customFunctionIds>PSIISDATE</we:customFunctionIds>
        <we:customFunctionIds>PSIISDISCRETE</we:customFunctionIds>
        <we:customFunctionIds>PSILIBRARY</we:customFunctionIds>
        <we:customFunctionIds>PSIFITINFO</we:customFunctionIds>
        <we:customFunctionIds>PSIOUTPUT</we:customFunctionIds>
        <we:customFunctionIds>PSIINPUT</we:customFunctionIds>
        <we:customFunctionIds>PSISIMPARAM</we:customFunctionIds>
        <we:customFunctionIds>PSISENPARAM</we:customFunctionIds>
        <we:customFunctionIds>PSIOPTPARAM</we:customFunctionIds>
        <we:customFunctionIds>PSICALCPARAM</we:customFunctionIds>
        <we:customFunctionIds>PSISLURP</we:customFunctionIds>
        <we:customFunctionIds>PSISIP</we:customFunctionIds>
        <we:customFunctionIds>PSITSSIP</we:customFunctionIds>
        <we:customFunctionIds>PSICORRMATRIX</we:customFunctionIds>
        <we:customFunctionIds>PSICORRDEPEN</we:customFunctionIds>
        <we:customFunctionIds>PSICORRINDEP</we:customFunctionIds>
        <we:customFunctionIds>PSIFIT</we:customFunctionIds>
        <we:customFunctionIds>PSIDATA</we:customFunctionIds>
        <we:customFunctionIds>PSIKURTOSIS</we:customFunctionIds>
        <we:customFunctionIds>PSITHEOKURTOSIS</we:customFunctionIds>
        <we:customFunctionIds>PSIMAX</we:customFunctionIds>
        <we:customFunctionIds>PSITHEOMAX</we:customFunctionIds>
        <we:customFunctionIds>PSIMIN</we:customFunctionIds>
        <we:customFunctionIds>PSITHEOMIN</we:customFunctionIds>
        <we:customFunctionIds>PSIMODE</we:customFunctionIds>
        <we:customFunctionIds>PSITHEOMODE</we:customFunctionIds>
        <we:customFunctionIds>PSIPERCENTILE</we:customFunctionIds>
        <we:customFunctionIds>PSITHEOPERCENTILE</we:customFunctionIds>
        <we:customFunctionIds>PSIPTOX</we:customFunctionIds>
        <we:customFunctionIds>PSITHEOPTOX</we:customFunctionIds>
        <we:customFunctionIds>PSIPERCENTILED</we:customFunctionIds>
        <we:customFunctionIds>PSITHEOPERCENTILED</we:customFunctionIds>
        <we:customFunctionIds>PSIQTOX</we:customFunctionIds>
        <we:customFunctionIds>PSITHEOQTOX</we:customFunctionIds>
        <we:customFunctionIds>PSIRANGE</we:customFunctionIds>
        <we:customFunctionIds>PSITHEORANGE</we:customFunctionIds>
        <we:customFunctionIds>PSISKEWNESS</we:customFunctionIds>
        <we:customFunctionIds>PSITHEOSKEWNESS</we:customFunctionIds>
        <we:customFunctionIds>PSISTDDEV</we:customFunctionIds>
        <we:customFunctionIds>PSITHEOSTDDEV</we:customFunctionIds>
        <we:customFunctionIds>PSITARGET</we:customFunctionIds>
        <we:customFunctionIds>PSITHEOTARGET</we:customFunctionIds>
        <we:customFunctionIds>PSIXTOP</we:customFunctionIds>
        <we:customFunctionIds>PSITHEOXTOP</we:customFunctionIds>
        <we:customFunctionIds>PSITARGETD</we:customFunctionIds>
        <we:customFunctionIds>PSITHEOTARGETD</we:customFunctionIds>
        <we:customFunctionIds>PSIXTOQ</we:customFunctionIds>
        <we:customFunctionIds>PSITHEOXTOQ</we:customFunctionIds>
        <we:customFunctionIds>PSITHEOXTOY</we:customFunctionIds>
        <we:customFunctionIds>PSIVARIANCE</we:customFunctionIds>
        <we:customFunctionIds>PSITHEOVARIANCE</we:customFunctionIds>
        <we:customFunctionIds>PSIABSDEV</we:customFunctionIds>
        <we:customFunctionIds>PSICITRIALS</we:customFunctionIds>
        <we:customFunctionIds>PSICORRELATION</we:customFunctionIds>
        <we:customFunctionIds>PSIFREQUENCY</we:customFunctionIds>
        <we:customFunctionIds>PSIMEANCI</we:customFunctionIds>
        <we:customFunctionIds>PSIMEANCIB</we:customFunctionIds>
        <we:customFunctionIds>PSISEMIDEV</we:customFunctionIds>
        <we:customFunctionIds>PSISEMIDEV2</we:customFunctionIds>
        <we:customFunctionIds>PSISEMIVAR</we:customFunctionIds>
        <we:customFunctionIds>PSISEMIVAR2</we:customFunctionIds>
        <we:customFunctionIds>PSISTDDEVCI</we:customFunctionIds>
        <we:customFunctionIds>PSIBVAR</we:customFunctionIds>
        <we:customFunctionIds>PSICVAR</we:customFunctionIds>
        <we:customFunctionIds>PSICURRENTTRIAL</we:customFunctionIds>
        <we:customFunctionIds>PSICURRENTSIM</we:customFunctionIds>
        <we:customFunctionIds>PSICOUNT</we:customFunctionIds>
        <we:customFunctionIds>PSISENVALUE</we:customFunctionIds>
        <we:customFunctionIds>PSICURRENTOPT</we:customFunctionIds>
        <we:customFunctionIds>PSIMEDIAN</we:customFunctionIds>
        <we:customFunctionIds>PSITHEOMEDIAN</we:customFunctionIds>
        <we:customFunctionIds>PSIDIM</we:customFunctionIds>
        <we:customFunctionIds>PSICUBE</we:customFunctionIds>
        <we:customFunctionIds>PSIREDUCE</we:customFunctionIds>
        <we:customFunctionIds>PSIJOIN</we:customFunctionIds>
        <we:customFunctionIds>PSIOPTSTATUS</we:customFunctionIds>
        <we:customFunctionIds>PSIPIVOTCUBE</we:customFunctionIds>
        <we:customFunctionIds>PSICALCVALUE</we:customFunctionIds>
        <we:customFunctionIds>PSIOPTDATA</we:customFunctionIds>
        <we:customFunctionIds>PSIPARAMDIM</we:customFunctionIds>
        <we:customFunctionIds>PSIPIVOTDIM</we:customFunctionIds>
        <we:customFunctionIds>PSICUBEOUTPUT</we:customFunctionIds>
        <we:customFunctionIds>PSIDIMLOCK</we:customFunctionIds>
        <we:customFunctionIds>PSIDIMACTIVE</we:customFunctionIds>
        <we:customFunctionIds>PSICUBEDATA</we:customFunctionIds>
        <we:customFunctionIds>PSISIMOUTPUT</we:customFunctionIds>
        <we:customFunctionIds>PSISIMDATA</we:customFunctionIds>
        <we:customFunctionIds>PSIRESAMPLE</we:customFunctionIds>
        <we:customFunctionIds>PSITABLECUBE</we:customFunctionIds>
        <we:customFunctionIds>PSICOMPOUND</we:customFunctionIds>
        <we:customFunctionIds>PSICOPULA</we:customFunctionIds>
        <we:customFunctionIds>PSICOPULASTUDENT</we:customFunctionIds>
        <we:customFunctionIds>PSICOPULAGAUSS</we:customFunctionIds>
        <we:customFunctionIds>PSIKENDALLTAU</we:customFunctionIds>
        <we:customFunctionIds>PSISPEARMANRHO</we:customFunctionIds>
        <we:customFunctionIds>PSIMETALOG</we:customFunctionIds>
        <we:customFunctionIds>PSIMETALOGSPT</we:customFunctionIds>
        <we:customFunctionIds>PSIMETALOGFIT</we:customFunctionIds>
        <we:customFunctionIds>PSIDATASRC</we:customFunctionIds>
        <we:customFunctionIds>PSIMODELSRC</we:customFunctionIds>
        <we:customFunctionIds>PSISIGMACP</we:customFunctionIds>
        <we:customFunctionIds>PSISIGMACPK</we:customFunctionIds>
        <we:customFunctionIds>PSISIGMACPKLOWER</we:customFunctionIds>
        <we:customFunctionIds>PSISIGMACPKUPPER</we:customFunctionIds>
        <we:customFunctionIds>PSISIGMACPM</we:customFunctionIds>
        <we:customFunctionIds>PSISIGMADEFECTPPM</we:customFunctionIds>
        <we:customFunctionIds>PSISIGMADEFECTSHIFTPPM</we:customFunctionIds>
        <we:customFunctionIds>PSISIGMADEFECTSHIFTPPMLower</we:customFunctionIds>
        <we:customFunctionIds>PSISIGMADEFECTSHIFTPPMUPPER</we:customFunctionIds>
        <we:customFunctionIds>PSISIGMAK</we:customFunctionIds>
        <we:customFunctionIds>PSISIGMALOWERBOUND</we:customFunctionIds>
        <we:customFunctionIds>PSISIGMAPROBDEFECTSHIFT</we:customFunctionIds>
        <we:customFunctionIds>PSISIGMAPROBDEFECTSHIFTLOWER</we:customFunctionIds>
        <we:customFunctionIds>PSISIGMAPROBDEFECTSHIFTUPPER</we:customFunctionIds>
        <we:customFunctionIds>PSISIGMASIGMALEVEL</we:customFunctionIds>
        <we:customFunctionIds>PSISIGMAUPPERBOUND</we:customFunctionIds>
        <we:customFunctionIds>PSISIGMAYIELD</we:customFunctionIds>
        <we:customFunctionIds>PSISIGMAZLOWER</we:customFunctionIds>
        <we:customFunctionIds>PSISIGMAZMIN</we:customFunctionIds>
        <we:customFunctionIds>PSISIGMAZUPPER</we:customFunctionIds>
        <we:customFunctionIds>PSIBETAGENALT</we:customFunctionIds>
        <we:customFunctionIds>PSICAUCHYALT</we:customFunctionIds>
        <we:customFunctionIds>PSICHISQUAREALT</we:customFunctionIds>
        <we:customFunctionIds>PSIERFALT</we:customFunctionIds>
        <we:customFunctionIds>PSIEXPONENTIALALT</we:customFunctionIds>
        <we:customFunctionIds>PSIGAMMAALT</we:customFunctionIds>
        <we:customFunctionIds>PSIINVNORMALALT</we:customFunctionIds>
        <we:customFunctionIds>PSILAPLACEALT</we:customFunctionIds>
        <we:customFunctionIds>PSILOGISTICALT</we:customFunctionIds>
        <we:customFunctionIds>PSILOGLOGISTICALT</we:customFunctionIds>
        <we:customFunctionIds>PSILOGNORMALALT</we:customFunctionIds>
        <we:customFunctionIds>PSIMAXEXTREMEALT</we:customFunctionIds>
        <we:customFunctionIds>PSIMINEXTREMEALT</we:customFunctionIds>
        <we:customFunctionIds>PSINORMALALT</we:customFunctionIds>
        <we:customFunctionIds>PSIUNIFORMALT</we:customFunctionIds>
        <we:customFunctionIds>PSITRIANGULARALT</we:customFunctionIds>
        <we:customFunctionIds>PSIPARETOALT</we:customFunctionIds>
        <we:customFunctionIds>PSIPARETO2ALT</we:customFunctionIds>
        <we:customFunctionIds>PSIPEARSON5ALT</we:customFunctionIds>
        <we:customFunctionIds>PSIPEARSON6ALT</we:customFunctionIds>
        <we:customFunctionIds>PSIPERTALT</we:customFunctionIds>
        <we:customFunctionIds>PSIRAYLEIGHALT</we:customFunctionIds>
        <we:customFunctionIds>PSISTUDENTALT</we:customFunctionIds>
        <we:customFunctionIds>PSIWEIBULLALT</we:customFunctionIds>
        <we:customFunctionIds>PSIFATIGUELIFEALT</we:customFunctionIds>
        <we:customFunctionIds>PSIFRECHETALT</we:customFunctionIds>
        <we:customFunctionIds>PSIOPTVALUE</we:customFunctionIds>
        <we:customFunctionIds>PSICOEFFVAR</we:customFunctionIds>
        <we:customFunctionIds>PSISTDERR</we:customFunctionIds>
        <we:customFunctionIds>PSIEXPGAIN</we:customFunctionIds>
        <we:customFunctionIds>PSIEXPGAINRATIO</we:customFunctionIds>
        <we:customFunctionIds>PSIEXPLOSS</we:customFunctionIds>
        <we:customFunctionIds>PSIEXPLOSSRATIO</we:customFunctionIds>
        <we:customFunctionIds>PSIEXPVALMARGIN</we:customFunctionIds>
        <we:customFunctionIds>PSICERTIFIED</we:customFunctionIds>
        <we:customFunctionIds>PSICENSOR</we:customFunctionIds>
        <we:customFunctionIds>PSIBASECASE</we:customFunctionIds>
        <we:customFunctionIds>PSIFORECASTETS</we:customFunctionIds>
        <we:customFunctionIds>PSIFORECASTLINEAR</we:customFunctionIds>
        <we:customFunctionIds>DOTPRODUCT</we:customFunctionIds>
        <we:customFunctionIds>QUADPRODUCT</we:customFunctionIds>
        <we:customFunctionIds>PSIDECTABLE</we:customFunctionIds>
        <we:customFunctionIds>PSIBOXFUNCTION</we:customFunctionIds>
        <we:customFunctionIds>PSIBOXITERATOR</we:customFunctionIds>
        <we:customFunctionIds>PSIINITIALVALUE</we:customFunctionIds>
        <we:customFunctionIds>PSIFINALVALUE</we:customFunctionIds>
        <we:customFunctionIds>PSIDUALVALUE</we:customFunctionIds>
        <we:customFunctionIds>PSISLACKVALUE</we:customFunctionIds>
        <we:customFunctionIds>PSIDUALUPPER</we:customFunctionIds>
        <we:customFunctionIds>PSIDUALLOWER</we:customFunctionIds>
        <we:customFunctionIds>PSITSINTEGRATE</we:customFunctionIds>
        <we:customFunctionIds>PSITRANSFORM</we:customFunctionIds>
        <we:customFunctionIds>PSITSSEASONALITY</we:customFunctionIds>
        <we:customFunctionIds>PSITSLEN</we:customFunctionIds>
        <we:customFunctionIds>PSIAR1</we:customFunctionIds>
        <we:customFunctionIds>PSIAR2</we:customFunctionIds>
        <we:customFunctionIds>PSIMA1</we:customFunctionIds>
        <we:customFunctionIds>PSIMA2</we:customFunctionIds>
        <we:customFunctionIds>PSIARMA11</we:customFunctionIds>
        <we:customFunctionIds>PSIARCH1</we:customFunctionIds>
        <we:customFunctionIds>PSIGARCH11</we:customFunctionIds>
        <we:customFunctionIds>PSIEGARCH11</we:customFunctionIds>
        <we:customFunctionIds>PSIAPARCH11</we:customFunctionIds>
        <we:customFunctionIds>PSITARGETCI</we:customFunctionIds>
        <we:customFunctionIds>PSIPERCENTILECI</we:customFunctionIds>
        <we:customFunctionIds>PSIPERCENTILES</we:customFunctionIds>
        <we:customFunctionIds>PSIMODELDESC</we:customFunctionIds>
        <we:customFunctionIds>PSICORRECTCORMAT</we:customFunctionIds>
        <we:customFunctionIds>PSISTATIC</we:customFunctionIds>
        <we:customFunctionIds>PSIMAKEINPUT</we:customFunctionIds>
        <we:customFunctionIds>PSISIMULATIONINFO</we:customFunctionIds>
        <we:customFunctionIds>PSICONVERGED</we:customFunctionIds>
        <we:customFunctionIds>PSIDISTINFO</we:customFunctionIds>
      </we:customFunctionIdList>
    </a:ext>
  </we:extLst>
</we:webextension>
</file>

<file path=xl/webextensions/webextension3.xml><?xml version="1.0" encoding="utf-8"?>
<we:webextension xmlns:we="http://schemas.microsoft.com/office/webextensions/webextension/2010/11" id="{A411C867-B433-7145-8D06-54F805240C56}">
  <we:reference id="wa104376997" version="3.0.0.0" store="en-US" storeType="OMEX"/>
  <we:alternateReferences>
    <we:reference id="WA104376997" version="3.0.0.0" store="WA104376997" storeType="OMEX"/>
  </we:alternateReferences>
  <we:properties>
    <we:property name="UniqueID" value="&quot;20254191747677286281&quot;"/>
    <we:property name="Office.AutoShowTaskpaneWithDocument" value="true"/>
  </we:properties>
  <we:bindings/>
  <we:snapshot xmlns:r="http://schemas.openxmlformats.org/officeDocument/2006/relationships"/>
  <we:extLst>
    <a:ext xmlns:a="http://schemas.openxmlformats.org/drawingml/2006/main" uri="{7C84B067-C214-45C3-A712-C9D94CD141B2}">
      <we:customFunctionIdList>
        <we:customFunctionIds>_xldudf_PSINORMAL</we:customFunctionIds>
        <we:customFunctionIds>_xldudf_PSIBERNOULLI</we:customFunctionIds>
        <we:customFunctionIds>_xldudf_PSIBETA</we:customFunctionIds>
        <we:customFunctionIds>_xldudf_PSIBINOMIAL</we:customFunctionIds>
        <we:customFunctionIds>_xldudf_PSIEXPONENTIAL</we:customFunctionIds>
        <we:customFunctionIds>_xldudf_PSIGAMMA</we:customFunctionIds>
        <we:customFunctionIds>_xldudf_PSIGEOMETRIC</we:customFunctionIds>
        <we:customFunctionIds>_xldudf_PSIHYPERGEO</we:customFunctionIds>
        <we:customFunctionIds>_xldudf_PSIINTUNIFORM</we:customFunctionIds>
        <we:customFunctionIds>_xldudf_PSILOGARITHMIC</we:customFunctionIds>
        <we:customFunctionIds>_xldudf_PSILOGNORMAL</we:customFunctionIds>
        <we:customFunctionIds>_xldudf_PSILOGNORM2</we:customFunctionIds>
        <we:customFunctionIds>_xldudf_PSINEGBINOMIAL</we:customFunctionIds>
        <we:customFunctionIds>_xldudf_PSIPERT</we:customFunctionIds>
        <we:customFunctionIds>_xldudf_PSIPOISSON</we:customFunctionIds>
        <we:customFunctionIds>_xldudf_PSITRIANGULAR</we:customFunctionIds>
        <we:customFunctionIds>_xldudf_PSIUNIFORM</we:customFunctionIds>
        <we:customFunctionIds>_xldudf_PSIWEIBULL</we:customFunctionIds>
        <we:customFunctionIds>_xldudf_PSIOUTPUT</we:customFunctionIds>
        <we:customFunctionIds>_xldudf_PSICORRMATRIX</we:customFunctionIds>
        <we:customFunctionIds>_xldudf_PSIMEAN</we:customFunctionIds>
        <we:customFunctionIds>_xldudf_PSIMODE</we:customFunctionIds>
        <we:customFunctionIds>_xldudf_PSIVARIANCE</we:customFunctionIds>
        <we:customFunctionIds>_xldudf_PSISTDDEV</we:customFunctionIds>
        <we:customFunctionIds>_xldudf_PSIMIN</we:customFunctionIds>
        <we:customFunctionIds>_xldudf_PSIMAX</we:customFunctionIds>
        <we:customFunctionIds>_xldudf_PSIMEDIAN</we:customFunctionIds>
        <we:customFunctionIds>_xldudf_PSISKEWNESS</we:customFunctionIds>
        <we:customFunctionIds>_xldudf_PSIKURTOSIS</we:customFunctionIds>
        <we:customFunctionIds>_xldudf_PSICORRELATION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5EBA-5489-2540-A52E-3688691E2D39}">
  <dimension ref="A1:XFD1048559"/>
  <sheetViews>
    <sheetView tabSelected="1" zoomScale="180" zoomScaleNormal="180" workbookViewId="0">
      <selection activeCell="J6" sqref="J6"/>
    </sheetView>
  </sheetViews>
  <sheetFormatPr baseColWidth="10" defaultRowHeight="16" x14ac:dyDescent="0.2"/>
  <cols>
    <col min="2" max="3" width="9.33203125" customWidth="1"/>
    <col min="6" max="6" width="11.6640625" customWidth="1"/>
    <col min="9" max="9" width="14.1640625" bestFit="1" customWidth="1"/>
    <col min="10" max="10" width="13.5" bestFit="1" customWidth="1"/>
  </cols>
  <sheetData>
    <row r="1" spans="1:10" x14ac:dyDescent="0.2">
      <c r="B1" t="s">
        <v>0</v>
      </c>
      <c r="C1" t="s">
        <v>1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</row>
    <row r="2" spans="1:10" x14ac:dyDescent="0.2">
      <c r="A2" t="s">
        <v>2</v>
      </c>
      <c r="B2">
        <v>50</v>
      </c>
      <c r="C2">
        <v>30</v>
      </c>
      <c r="D2">
        <f>MAX(B2:C2)</f>
        <v>50</v>
      </c>
      <c r="E2">
        <f>MIN(B2:C2)</f>
        <v>30</v>
      </c>
      <c r="F2">
        <f>B$5-B2</f>
        <v>50</v>
      </c>
      <c r="G2">
        <f>C$5-C2</f>
        <v>0</v>
      </c>
      <c r="H2">
        <f>MAX(F2:G2)</f>
        <v>50</v>
      </c>
      <c r="I2">
        <f>B2*0.5+C2*0.5</f>
        <v>40</v>
      </c>
      <c r="J2">
        <f>B2*B$6+C2*C$6</f>
        <v>42</v>
      </c>
    </row>
    <row r="3" spans="1:10" x14ac:dyDescent="0.2">
      <c r="A3" t="s">
        <v>3</v>
      </c>
      <c r="B3">
        <v>100</v>
      </c>
      <c r="C3">
        <v>-40</v>
      </c>
      <c r="D3">
        <f>MAX(B3:C3)</f>
        <v>100</v>
      </c>
      <c r="E3">
        <f t="shared" ref="E3:E4" si="0">MIN(B3:C3)</f>
        <v>-40</v>
      </c>
      <c r="F3">
        <f t="shared" ref="F3:G4" si="1">B$5-B3</f>
        <v>0</v>
      </c>
      <c r="G3">
        <f t="shared" si="1"/>
        <v>70</v>
      </c>
      <c r="H3">
        <f t="shared" ref="H3:H4" si="2">MAX(F3:G3)</f>
        <v>70</v>
      </c>
      <c r="I3">
        <f t="shared" ref="I3:I4" si="3">B3*0.5+C3*0.5</f>
        <v>30</v>
      </c>
      <c r="J3">
        <f t="shared" ref="J3:J4" si="4">B3*B$6+C3*C$6</f>
        <v>44</v>
      </c>
    </row>
    <row r="4" spans="1:10" x14ac:dyDescent="0.2">
      <c r="A4" t="s">
        <v>4</v>
      </c>
      <c r="B4">
        <v>30</v>
      </c>
      <c r="C4">
        <v>10</v>
      </c>
      <c r="D4">
        <f>MAX(B4:C4)</f>
        <v>30</v>
      </c>
      <c r="E4">
        <f t="shared" si="0"/>
        <v>10</v>
      </c>
      <c r="F4">
        <f t="shared" si="1"/>
        <v>70</v>
      </c>
      <c r="G4">
        <f t="shared" si="1"/>
        <v>20</v>
      </c>
      <c r="H4">
        <f t="shared" si="2"/>
        <v>70</v>
      </c>
      <c r="I4">
        <f t="shared" si="3"/>
        <v>20</v>
      </c>
      <c r="J4">
        <f t="shared" si="4"/>
        <v>22</v>
      </c>
    </row>
    <row r="5" spans="1:10" x14ac:dyDescent="0.2">
      <c r="B5">
        <f>MAX(B2:B4)</f>
        <v>100</v>
      </c>
      <c r="C5">
        <f>MAX(C2:C4)</f>
        <v>30</v>
      </c>
      <c r="D5">
        <f>MAX(D2:D4)</f>
        <v>100</v>
      </c>
      <c r="E5">
        <f>MAX(E2:E4)</f>
        <v>30</v>
      </c>
      <c r="H5">
        <f>MIN(H2:H4)</f>
        <v>50</v>
      </c>
      <c r="I5">
        <f>MAX(I2:I4)</f>
        <v>40</v>
      </c>
      <c r="J5">
        <f>MAX(J2:J4)</f>
        <v>44</v>
      </c>
    </row>
    <row r="6" spans="1:10" x14ac:dyDescent="0.2">
      <c r="A6" t="s">
        <v>12</v>
      </c>
      <c r="B6">
        <v>0.6</v>
      </c>
      <c r="C6">
        <f>1-B6</f>
        <v>0.4</v>
      </c>
      <c r="D6" t="str">
        <f>IF(D5=D2,$A2,IF(D5=D3,$A3,$A4))</f>
        <v>Office</v>
      </c>
      <c r="E6" t="str">
        <f>IF(E5=E2,$A2,IF(E5=E3,$A3,$A4))</f>
        <v>Apartment</v>
      </c>
      <c r="H6" t="str">
        <f>IF(H5=H2,$A2,IF(H5=H3,$A3,$A4))</f>
        <v>Apartment</v>
      </c>
      <c r="I6" t="str">
        <f>IF(I5=I2,$A2,IF(I5=I3,$A3,$A4))</f>
        <v>Apartment</v>
      </c>
      <c r="J6" t="str">
        <f>IF(J5=J2,$A2,IF(J5=J3,$A3,$A4))</f>
        <v>Office</v>
      </c>
    </row>
    <row r="1048550" spans="16383:16384" x14ac:dyDescent="0.2">
      <c r="XFC1048550">
        <f>0</f>
        <v>0</v>
      </c>
      <c r="XFD1048550">
        <f>0</f>
        <v>0</v>
      </c>
    </row>
    <row r="1048551" spans="16383:16384" x14ac:dyDescent="0.2">
      <c r="XFC1048551" t="str">
        <f>""</f>
        <v/>
      </c>
      <c r="XFD1048551">
        <f>1</f>
        <v>1</v>
      </c>
    </row>
    <row r="1048552" spans="16383:16384" x14ac:dyDescent="0.2">
      <c r="XFC1048552" t="str">
        <f>""</f>
        <v/>
      </c>
    </row>
    <row r="1048553" spans="16383:16384" x14ac:dyDescent="0.2">
      <c r="XFC1048553" t="str">
        <f>""</f>
        <v/>
      </c>
    </row>
    <row r="1048554" spans="16383:16384" x14ac:dyDescent="0.2">
      <c r="XFC1048554" t="str">
        <f>""</f>
        <v/>
      </c>
    </row>
    <row r="1048555" spans="16383:16384" x14ac:dyDescent="0.2">
      <c r="XFC1048555" t="str">
        <f>""</f>
        <v/>
      </c>
    </row>
    <row r="1048556" spans="16383:16384" x14ac:dyDescent="0.2">
      <c r="XFC1048556" t="str">
        <f>""</f>
        <v/>
      </c>
    </row>
    <row r="1048557" spans="16383:16384" x14ac:dyDescent="0.2">
      <c r="XFC1048557" t="str">
        <f>""</f>
        <v/>
      </c>
    </row>
    <row r="1048558" spans="16383:16384" x14ac:dyDescent="0.2">
      <c r="XFC1048558" t="str">
        <f>""</f>
        <v/>
      </c>
    </row>
    <row r="1048559" spans="16383:16384" x14ac:dyDescent="0.2">
      <c r="XFC1048559" t="str">
        <f>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Kros, John</dc:creator>
  <cp:lastModifiedBy>Kros, John</cp:lastModifiedBy>
  <dcterms:created xsi:type="dcterms:W3CDTF">2025-05-19T17:50:46Z</dcterms:created>
  <dcterms:modified xsi:type="dcterms:W3CDTF">2025-05-19T19:40:36Z</dcterms:modified>
</cp:coreProperties>
</file>