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0" windowWidth="20400" windowHeight="135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<sst xmlns="http://schemas.openxmlformats.org/spreadsheetml/2006/main" count="43" uniqueCount="23">
  <si>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1-ttc</t>
  </si>
  <si>
    <t>1-est</t>
  </si>
  <si>
    <t>1-eft</t>
  </si>
  <si>
    <t>2-ttc</t>
  </si>
  <si>
    <t>2-est</t>
  </si>
  <si>
    <t>2-eft</t>
  </si>
  <si>
    <t>slack</t>
  </si>
  <si>
    <t>Office 2 Funding (hours)</t>
  </si>
  <si>
    <t>Office 1 VP Approval (hours)</t>
  </si>
  <si>
    <t>Committee Proposal #/Name</t>
  </si>
  <si>
    <t>JBK</t>
  </si>
  <si>
    <t>Blair</t>
  </si>
  <si>
    <t>Gretna</t>
  </si>
  <si>
    <t>Tekamah</t>
  </si>
  <si>
    <t>Kennard</t>
  </si>
  <si>
    <t>Scheduling Spredsheet Template</t>
  </si>
  <si>
    <t>Office 1 Sequence</t>
  </si>
  <si>
    <t>Office 2 Sequence</t>
  </si>
  <si>
    <t>Time to Finish Sequence 2</t>
  </si>
  <si>
    <t>Time to Finish Sequence 1</t>
  </si>
  <si>
    <t>Idle 1</t>
  </si>
  <si>
    <t>Idle 2</t>
  </si>
  <si>
    <t>Idle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</si>
</sst>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name val="Times New Roman"/>
      <family val="1"/>
    </font>
    <font>
      <sz val="8"/>
      <name val="Verdana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u val="single"/>
      <sz val="24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5"/>
          <c:w val="0.8735"/>
          <c:h val="0.96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Sheet1!$N$14</c:f>
              <c:strCache>
                <c:ptCount val="1"/>
                <c:pt idx="0">
                  <c:v>Gretna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/>
            </c:strRef>
          </c:cat>
          <c:val>
            <c:numRef>
              <c:f>Sheet1!$O$14</c:f>
              <c:numCache/>
            </c:numRef>
          </c:val>
        </c:ser>
        <c:ser>
          <c:idx val="1"/>
          <c:order val="1"/>
          <c:tx>
            <c:strRef>
              <c:f>Sheet1!$N$15</c:f>
              <c:strCache>
                <c:ptCount val="1"/>
                <c:pt idx="0">
                  <c:v>Kennard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/>
            </c:strRef>
          </c:cat>
          <c:val>
            <c:numRef>
              <c:f>Sheet1!$O$15</c:f>
              <c:numCache/>
            </c:numRef>
          </c:val>
        </c:ser>
        <c:ser>
          <c:idx val="2"/>
          <c:order val="2"/>
          <c:tx>
            <c:strRef>
              <c:f>Sheet1!$N$16</c:f>
              <c:strCache>
                <c:ptCount val="1"/>
                <c:pt idx="0">
                  <c:v>JBK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/>
            </c:strRef>
          </c:cat>
          <c:val>
            <c:numRef>
              <c:f>Sheet1!$O$16</c:f>
              <c:numCache/>
            </c:numRef>
          </c:val>
        </c:ser>
        <c:ser>
          <c:idx val="3"/>
          <c:order val="3"/>
          <c:tx>
            <c:strRef>
              <c:f>Sheet1!$N$17</c:f>
              <c:strCache>
                <c:ptCount val="1"/>
                <c:pt idx="0">
                  <c:v>Blair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/>
            </c:strRef>
          </c:cat>
          <c:val>
            <c:numRef>
              <c:f>Sheet1!$O$17</c:f>
              <c:numCache/>
            </c:numRef>
          </c:val>
        </c:ser>
        <c:ser>
          <c:idx val="4"/>
          <c:order val="4"/>
          <c:tx>
            <c:strRef>
              <c:f>Sheet1!$N$18</c:f>
              <c:strCache>
                <c:ptCount val="1"/>
                <c:pt idx="0">
                  <c:v>Tekamah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/>
            </c:strRef>
          </c:cat>
          <c:val>
            <c:numRef>
              <c:f>Sheet1!$O$18</c:f>
              <c:numCache/>
            </c:numRef>
          </c:val>
        </c:ser>
        <c:overlap val="100"/>
        <c:axId val="62591204"/>
        <c:axId val="26449925"/>
      </c:barChart>
      <c:catAx>
        <c:axId val="62591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"/>
          <c:y val="0.279"/>
          <c:w val="0.098"/>
          <c:h val="0.4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25"/>
          <c:w val="0.8735"/>
          <c:h val="0.9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Sheet1!$P$14</c:f>
              <c:strCache>
                <c:ptCount val="1"/>
                <c:pt idx="0">
                  <c:v>Idle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/>
            </c:strRef>
          </c:cat>
          <c:val>
            <c:numRef>
              <c:f>Sheet1!$Q$14</c:f>
              <c:numCache/>
            </c:numRef>
          </c:val>
        </c:ser>
        <c:ser>
          <c:idx val="1"/>
          <c:order val="1"/>
          <c:tx>
            <c:strRef>
              <c:f>Sheet1!$P$15</c:f>
              <c:strCache>
                <c:ptCount val="1"/>
                <c:pt idx="0">
                  <c:v>Gretna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/>
            </c:strRef>
          </c:cat>
          <c:val>
            <c:numRef>
              <c:f>Sheet1!$Q$15</c:f>
              <c:numCache/>
            </c:numRef>
          </c:val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Kennard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/>
            </c:strRef>
          </c:cat>
          <c:val>
            <c:numRef>
              <c:f>Sheet1!$Q$16</c:f>
              <c:numCache/>
            </c:numRef>
          </c:val>
        </c:ser>
        <c:ser>
          <c:idx val="3"/>
          <c:order val="3"/>
          <c:tx>
            <c:strRef>
              <c:f>Sheet1!$P$17</c:f>
              <c:strCache>
                <c:ptCount val="1"/>
                <c:pt idx="0">
                  <c:v>JBK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/>
            </c:strRef>
          </c:cat>
          <c:val>
            <c:numRef>
              <c:f>Sheet1!$Q$17</c:f>
              <c:numCache/>
            </c:numRef>
          </c:val>
        </c:ser>
        <c:ser>
          <c:idx val="4"/>
          <c:order val="4"/>
          <c:tx>
            <c:strRef>
              <c:f>Sheet1!$P$18</c:f>
              <c:strCache>
                <c:ptCount val="1"/>
                <c:pt idx="0">
                  <c:v>Idle 2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/>
            </c:strRef>
          </c:cat>
          <c:val>
            <c:numRef>
              <c:f>Sheet1!$Q$18</c:f>
              <c:numCache/>
            </c:numRef>
          </c:val>
        </c:ser>
        <c:ser>
          <c:idx val="5"/>
          <c:order val="5"/>
          <c:tx>
            <c:strRef>
              <c:f>Sheet1!$P$19</c:f>
              <c:strCache>
                <c:ptCount val="1"/>
                <c:pt idx="0">
                  <c:v>Blair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/>
            </c:strRef>
          </c:cat>
          <c:val>
            <c:numRef>
              <c:f>Sheet1!$Q$19</c:f>
              <c:numCache/>
            </c:numRef>
          </c:val>
        </c:ser>
        <c:ser>
          <c:idx val="6"/>
          <c:order val="6"/>
          <c:tx>
            <c:strRef>
              <c:f>Sheet1!$P$20</c:f>
              <c:strCache>
                <c:ptCount val="1"/>
                <c:pt idx="0">
                  <c:v>Idle 3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/>
            </c:strRef>
          </c:cat>
          <c:val>
            <c:numRef>
              <c:f>Sheet1!$Q$20</c:f>
              <c:numCache/>
            </c:numRef>
          </c:val>
        </c:ser>
        <c:ser>
          <c:idx val="7"/>
          <c:order val="7"/>
          <c:tx>
            <c:strRef>
              <c:f>Sheet1!$P$21</c:f>
              <c:strCache>
                <c:ptCount val="1"/>
                <c:pt idx="0">
                  <c:v>Tekamah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/>
            </c:strRef>
          </c:cat>
          <c:val>
            <c:numRef>
              <c:f>Sheet1!$Q$21</c:f>
              <c:numCache/>
            </c:numRef>
          </c:val>
        </c:ser>
        <c:overlap val="100"/>
        <c:axId val="36722734"/>
        <c:axId val="62069151"/>
      </c:barChart>
      <c:catAx>
        <c:axId val="36722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"/>
          <c:y val="0.148"/>
          <c:w val="0.098"/>
          <c:h val="0.6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025"/>
          <c:w val="0.91525"/>
          <c:h val="0.97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Sheet1!$N$14</c:f>
              <c:strCache>
                <c:ptCount val="1"/>
                <c:pt idx="0">
                  <c:v>Gretna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>
                <c:ptCount val="1"/>
                <c:pt idx="0">
                  <c:v>Time to Finish Sequence 1</c:v>
                </c:pt>
              </c:strCache>
            </c:strRef>
          </c:cat>
          <c:val>
            <c:numRef>
              <c:f>Sheet1!$O$14</c:f>
              <c:numCache>
                <c:ptCount val="1"/>
                <c:pt idx="0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Sheet1!$N$15</c:f>
              <c:strCache>
                <c:ptCount val="1"/>
                <c:pt idx="0">
                  <c:v>Kennard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>
                <c:ptCount val="1"/>
                <c:pt idx="0">
                  <c:v>Time to Finish Sequence 1</c:v>
                </c:pt>
              </c:strCache>
            </c:strRef>
          </c:cat>
          <c:val>
            <c:numRef>
              <c:f>Sheet1!$O$15</c:f>
              <c:numCache>
                <c:ptCount val="1"/>
                <c:pt idx="0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Sheet1!$N$16</c:f>
              <c:strCache>
                <c:ptCount val="1"/>
                <c:pt idx="0">
                  <c:v>JBK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>
                <c:ptCount val="1"/>
                <c:pt idx="0">
                  <c:v>Time to Finish Sequence 1</c:v>
                </c:pt>
              </c:strCache>
            </c:strRef>
          </c:cat>
          <c:val>
            <c:numRef>
              <c:f>Sheet1!$O$16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Sheet1!$N$17</c:f>
              <c:strCache>
                <c:ptCount val="1"/>
                <c:pt idx="0">
                  <c:v>Blair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>
                <c:ptCount val="1"/>
                <c:pt idx="0">
                  <c:v>Time to Finish Sequence 1</c:v>
                </c:pt>
              </c:strCache>
            </c:strRef>
          </c:cat>
          <c:val>
            <c:numRef>
              <c:f>Sheet1!$O$17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Sheet1!$N$18</c:f>
              <c:strCache>
                <c:ptCount val="1"/>
                <c:pt idx="0">
                  <c:v>Tekamah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Sheet1!$O$13</c:f>
              <c:strCache>
                <c:ptCount val="1"/>
                <c:pt idx="0">
                  <c:v>Time to Finish Sequence 1</c:v>
                </c:pt>
              </c:strCache>
            </c:strRef>
          </c:cat>
          <c:val>
            <c:numRef>
              <c:f>Sheet1!$O$18</c:f>
              <c:numCache>
                <c:ptCount val="1"/>
                <c:pt idx="0">
                  <c:v>7</c:v>
                </c:pt>
              </c:numCache>
            </c:numRef>
          </c:val>
        </c:ser>
        <c:overlap val="100"/>
        <c:axId val="21751448"/>
        <c:axId val="61545305"/>
      </c:barChart>
      <c:catAx>
        <c:axId val="21751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75"/>
          <c:y val="0.28425"/>
          <c:w val="0.065"/>
          <c:h val="0.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"/>
          <c:w val="0.91525"/>
          <c:h val="0.9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Sheet1!$P$14</c:f>
              <c:strCache>
                <c:ptCount val="1"/>
                <c:pt idx="0">
                  <c:v>Idle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Sheet1!$Q$13</c:f>
              <c:strCache>
                <c:ptCount val="1"/>
                <c:pt idx="0">
                  <c:v>Time to Finish Sequence 2</c:v>
                </c:pt>
              </c:strCache>
            </c:strRef>
          </c:cat>
          <c:val>
            <c:numRef>
              <c:f>Sheet1!$Q$14</c:f>
              <c:numCache>
                <c:ptCount val="1"/>
                <c:pt idx="0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Sheet1!$P$15</c:f>
              <c:strCache>
                <c:ptCount val="1"/>
                <c:pt idx="0">
                  <c:v>Gretna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>
                <c:ptCount val="1"/>
                <c:pt idx="0">
                  <c:v>Time to Finish Sequence 2</c:v>
                </c:pt>
              </c:strCache>
            </c:strRef>
          </c:cat>
          <c:val>
            <c:numRef>
              <c:f>Sheet1!$Q$15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Kennard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>
                <c:ptCount val="1"/>
                <c:pt idx="0">
                  <c:v>Time to Finish Sequence 2</c:v>
                </c:pt>
              </c:strCache>
            </c:strRef>
          </c:cat>
          <c:val>
            <c:numRef>
              <c:f>Sheet1!$Q$16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Sheet1!$P$17</c:f>
              <c:strCache>
                <c:ptCount val="1"/>
                <c:pt idx="0">
                  <c:v>JBK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>
                <c:ptCount val="1"/>
                <c:pt idx="0">
                  <c:v>Time to Finish Sequence 2</c:v>
                </c:pt>
              </c:strCache>
            </c:strRef>
          </c:cat>
          <c:val>
            <c:numRef>
              <c:f>Sheet1!$Q$17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Sheet1!$P$18</c:f>
              <c:strCache>
                <c:ptCount val="1"/>
                <c:pt idx="0">
                  <c:v>Idle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Sheet1!$Q$13</c:f>
              <c:strCache>
                <c:ptCount val="1"/>
                <c:pt idx="0">
                  <c:v>Time to Finish Sequence 2</c:v>
                </c:pt>
              </c:strCache>
            </c:strRef>
          </c:cat>
          <c:val>
            <c:numRef>
              <c:f>Sheet1!$Q$18</c:f>
              <c:numCache>
                <c:ptCount val="1"/>
                <c:pt idx="0">
                  <c:v>1.75</c:v>
                </c:pt>
              </c:numCache>
            </c:numRef>
          </c:val>
        </c:ser>
        <c:ser>
          <c:idx val="5"/>
          <c:order val="5"/>
          <c:tx>
            <c:strRef>
              <c:f>Sheet1!$P$19</c:f>
              <c:strCache>
                <c:ptCount val="1"/>
                <c:pt idx="0">
                  <c:v>Blair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>
                <c:ptCount val="1"/>
                <c:pt idx="0">
                  <c:v>Time to Finish Sequence 2</c:v>
                </c:pt>
              </c:strCache>
            </c:strRef>
          </c:cat>
          <c:val>
            <c:numRef>
              <c:f>Sheet1!$Q$19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6"/>
          <c:order val="6"/>
          <c:tx>
            <c:strRef>
              <c:f>Sheet1!$P$20</c:f>
              <c:strCache>
                <c:ptCount val="1"/>
                <c:pt idx="0">
                  <c:v>Idle 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Sheet1!$Q$13</c:f>
              <c:strCache>
                <c:ptCount val="1"/>
                <c:pt idx="0">
                  <c:v>Time to Finish Sequence 2</c:v>
                </c:pt>
              </c:strCache>
            </c:strRef>
          </c:cat>
          <c:val>
            <c:numRef>
              <c:f>Sheet1!$Q$20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strRef>
              <c:f>Sheet1!$P$21</c:f>
              <c:strCache>
                <c:ptCount val="1"/>
                <c:pt idx="0">
                  <c:v>Tekamah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Sheet1!$Q$13</c:f>
              <c:strCache>
                <c:ptCount val="1"/>
                <c:pt idx="0">
                  <c:v>Time to Finish Sequence 2</c:v>
                </c:pt>
              </c:strCache>
            </c:strRef>
          </c:cat>
          <c:val>
            <c:numRef>
              <c:f>Sheet1!$Q$21</c:f>
              <c:numCache>
                <c:ptCount val="1"/>
                <c:pt idx="0">
                  <c:v>0.5</c:v>
                </c:pt>
              </c:numCache>
            </c:numRef>
          </c:val>
        </c:ser>
        <c:overlap val="100"/>
        <c:axId val="17036834"/>
        <c:axId val="19113779"/>
      </c:barChart>
      <c:catAx>
        <c:axId val="1703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6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75"/>
          <c:y val="0.16025"/>
          <c:w val="0.065"/>
          <c:h val="0.6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20</xdr:row>
      <xdr:rowOff>114300</xdr:rowOff>
    </xdr:from>
    <xdr:to>
      <xdr:col>13</xdr:col>
      <xdr:colOff>600075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3762375" y="8239125"/>
        <a:ext cx="7077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36</xdr:row>
      <xdr:rowOff>104775</xdr:rowOff>
    </xdr:from>
    <xdr:to>
      <xdr:col>13</xdr:col>
      <xdr:colOff>600075</xdr:colOff>
      <xdr:row>53</xdr:row>
      <xdr:rowOff>76200</xdr:rowOff>
    </xdr:to>
    <xdr:graphicFrame>
      <xdr:nvGraphicFramePr>
        <xdr:cNvPr id="2" name="Chart 4"/>
        <xdr:cNvGraphicFramePr/>
      </xdr:nvGraphicFramePr>
      <xdr:xfrm>
        <a:off x="3762375" y="10953750"/>
        <a:ext cx="70770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648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66675</xdr:rowOff>
    </xdr:from>
    <xdr:to>
      <xdr:col>12</xdr:col>
      <xdr:colOff>590550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2819400"/>
        <a:ext cx="106489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70" zoomScaleNormal="70" zoomScalePageLayoutView="0" workbookViewId="0" topLeftCell="C1">
      <selection activeCell="O27" sqref="O27"/>
    </sheetView>
  </sheetViews>
  <sheetFormatPr defaultColWidth="10.75390625" defaultRowHeight="12.75"/>
  <cols>
    <col min="1" max="1" width="14.125" style="7" customWidth="1"/>
    <col min="2" max="2" width="15.875" style="7" bestFit="1" customWidth="1"/>
    <col min="3" max="3" width="13.75390625" style="7" customWidth="1"/>
    <col min="4" max="4" width="2.375" style="7" customWidth="1"/>
    <col min="5" max="12" width="10.75390625" style="7" customWidth="1"/>
    <col min="13" max="13" width="2.25390625" style="7" customWidth="1"/>
    <col min="14" max="14" width="13.625" style="7" customWidth="1"/>
    <col min="15" max="15" width="14.125" style="7" customWidth="1"/>
    <col min="16" max="16" width="14.25390625" style="7" customWidth="1"/>
    <col min="17" max="17" width="15.75390625" style="7" customWidth="1"/>
    <col min="18" max="16384" width="10.75390625" style="7" customWidth="1"/>
  </cols>
  <sheetData>
    <row r="1" ht="51" customHeight="1">
      <c r="A1" s="6" t="s">
        <v>15</v>
      </c>
    </row>
    <row r="2" spans="1:12" ht="112.5">
      <c r="A2" s="1" t="s">
        <v>9</v>
      </c>
      <c r="B2" s="2" t="s">
        <v>8</v>
      </c>
      <c r="C2" s="2" t="s">
        <v>7</v>
      </c>
      <c r="D2" s="3"/>
      <c r="E2" s="3"/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</row>
    <row r="3" spans="1:12" ht="23.25">
      <c r="A3" s="4" t="s">
        <v>10</v>
      </c>
      <c r="B3" s="5">
        <v>5</v>
      </c>
      <c r="C3" s="5">
        <v>3</v>
      </c>
      <c r="D3" s="3"/>
      <c r="E3" s="3" t="s">
        <v>10</v>
      </c>
      <c r="F3" s="3">
        <f>B3</f>
        <v>5</v>
      </c>
      <c r="G3" s="3">
        <v>0</v>
      </c>
      <c r="H3" s="3">
        <f>G3+F3</f>
        <v>5</v>
      </c>
      <c r="I3" s="3">
        <f>C3</f>
        <v>3</v>
      </c>
      <c r="J3" s="3">
        <f>H3</f>
        <v>5</v>
      </c>
      <c r="K3" s="3">
        <f>J3+I3</f>
        <v>8</v>
      </c>
      <c r="L3" s="3">
        <f>H3</f>
        <v>5</v>
      </c>
    </row>
    <row r="4" spans="1:12" ht="23.25">
      <c r="A4" s="4" t="s">
        <v>11</v>
      </c>
      <c r="B4" s="5">
        <v>6</v>
      </c>
      <c r="C4" s="5">
        <v>2</v>
      </c>
      <c r="D4" s="3"/>
      <c r="E4" s="3" t="s">
        <v>11</v>
      </c>
      <c r="F4" s="3">
        <f>B4</f>
        <v>6</v>
      </c>
      <c r="G4" s="3">
        <f>H3</f>
        <v>5</v>
      </c>
      <c r="H4" s="3">
        <f>G4+F4</f>
        <v>11</v>
      </c>
      <c r="I4" s="3">
        <f>C4</f>
        <v>2</v>
      </c>
      <c r="J4" s="3">
        <f>IF(H4&gt;K3,H4,K3)</f>
        <v>11</v>
      </c>
      <c r="K4" s="3">
        <f>J4+I4</f>
        <v>13</v>
      </c>
      <c r="L4" s="3">
        <f>IF(J4=K3,0,J4-K3)</f>
        <v>3</v>
      </c>
    </row>
    <row r="5" spans="1:12" ht="23.25">
      <c r="A5" s="4" t="s">
        <v>12</v>
      </c>
      <c r="B5" s="5">
        <v>0.25</v>
      </c>
      <c r="C5" s="5">
        <v>5</v>
      </c>
      <c r="D5" s="3"/>
      <c r="E5" s="3" t="s">
        <v>12</v>
      </c>
      <c r="F5" s="3">
        <f>B5</f>
        <v>0.25</v>
      </c>
      <c r="G5" s="3">
        <f>H4</f>
        <v>11</v>
      </c>
      <c r="H5" s="3">
        <f>G5+F5</f>
        <v>11.25</v>
      </c>
      <c r="I5" s="3">
        <f>C5</f>
        <v>5</v>
      </c>
      <c r="J5" s="3">
        <f>IF(H5&gt;K4,H5,K4)</f>
        <v>13</v>
      </c>
      <c r="K5" s="3">
        <f>J5+I5</f>
        <v>18</v>
      </c>
      <c r="L5" s="3">
        <f>IF(J5=K4,0,J5-K4)</f>
        <v>0</v>
      </c>
    </row>
    <row r="6" spans="1:12" ht="23.25">
      <c r="A6" s="4" t="s">
        <v>13</v>
      </c>
      <c r="B6" s="5">
        <v>7</v>
      </c>
      <c r="C6" s="5">
        <v>0.5</v>
      </c>
      <c r="D6" s="3"/>
      <c r="E6" s="3" t="s">
        <v>13</v>
      </c>
      <c r="F6" s="3">
        <f>B6</f>
        <v>7</v>
      </c>
      <c r="G6" s="3">
        <f>H5</f>
        <v>11.25</v>
      </c>
      <c r="H6" s="3">
        <f>G6+F6</f>
        <v>18.25</v>
      </c>
      <c r="I6" s="3">
        <f>C6</f>
        <v>0.5</v>
      </c>
      <c r="J6" s="3">
        <f>IF(H6&gt;K5,H6,K5)</f>
        <v>18.25</v>
      </c>
      <c r="K6" s="3">
        <f>J6+I6</f>
        <v>18.75</v>
      </c>
      <c r="L6" s="3">
        <f>IF(J6=K5,0,J6-K5)</f>
        <v>0.25</v>
      </c>
    </row>
    <row r="7" spans="1:12" ht="23.25">
      <c r="A7" s="4" t="s">
        <v>14</v>
      </c>
      <c r="B7" s="5">
        <v>2.75</v>
      </c>
      <c r="C7" s="5">
        <v>4</v>
      </c>
      <c r="D7" s="3"/>
      <c r="E7" s="3" t="s">
        <v>14</v>
      </c>
      <c r="F7" s="3">
        <f>B7</f>
        <v>2.75</v>
      </c>
      <c r="G7" s="3">
        <f>H6</f>
        <v>18.25</v>
      </c>
      <c r="H7" s="3">
        <f>G7+F7</f>
        <v>21</v>
      </c>
      <c r="I7" s="3">
        <f>C7</f>
        <v>4</v>
      </c>
      <c r="J7" s="3">
        <f>IF(H7&gt;K6,H7,K6)</f>
        <v>21</v>
      </c>
      <c r="K7" s="3">
        <f>J7+I7</f>
        <v>25</v>
      </c>
      <c r="L7" s="3">
        <f>IF(J7=K6,0,J7-K6)</f>
        <v>2.25</v>
      </c>
    </row>
    <row r="8" ht="23.25">
      <c r="L8" s="3">
        <f>SUM(L3:L7)</f>
        <v>10.5</v>
      </c>
    </row>
    <row r="12" spans="1:11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12.5">
      <c r="A13" s="1" t="s">
        <v>9</v>
      </c>
      <c r="B13" s="2" t="s">
        <v>8</v>
      </c>
      <c r="C13" s="2" t="s">
        <v>7</v>
      </c>
      <c r="D13" s="3"/>
      <c r="E13" s="3"/>
      <c r="F13" s="3" t="s">
        <v>0</v>
      </c>
      <c r="G13" s="3" t="s">
        <v>1</v>
      </c>
      <c r="H13" s="3" t="s">
        <v>2</v>
      </c>
      <c r="I13" s="3" t="s">
        <v>3</v>
      </c>
      <c r="J13" s="3" t="s">
        <v>4</v>
      </c>
      <c r="K13" s="3" t="s">
        <v>5</v>
      </c>
      <c r="L13" s="3" t="s">
        <v>6</v>
      </c>
      <c r="N13" s="1" t="s">
        <v>16</v>
      </c>
      <c r="O13" s="2" t="s">
        <v>19</v>
      </c>
      <c r="P13" s="2" t="s">
        <v>17</v>
      </c>
      <c r="Q13" s="2" t="s">
        <v>18</v>
      </c>
    </row>
    <row r="14" spans="1:17" ht="23.25">
      <c r="A14" s="4" t="s">
        <v>10</v>
      </c>
      <c r="B14" s="5">
        <v>5</v>
      </c>
      <c r="C14" s="5">
        <v>3</v>
      </c>
      <c r="D14" s="3"/>
      <c r="E14" s="3" t="str">
        <f>A16</f>
        <v>Gretna</v>
      </c>
      <c r="F14" s="3">
        <f>B16</f>
        <v>0.25</v>
      </c>
      <c r="G14" s="3">
        <v>0</v>
      </c>
      <c r="H14" s="3">
        <f>G14+F14</f>
        <v>0.25</v>
      </c>
      <c r="I14" s="3">
        <f>C16</f>
        <v>5</v>
      </c>
      <c r="J14" s="3">
        <f>H14</f>
        <v>0.25</v>
      </c>
      <c r="K14" s="3">
        <f>J14+I14</f>
        <v>5.25</v>
      </c>
      <c r="L14" s="3">
        <f>H14</f>
        <v>0.25</v>
      </c>
      <c r="N14" s="8" t="str">
        <f>E14</f>
        <v>Gretna</v>
      </c>
      <c r="O14" s="8">
        <f>F14</f>
        <v>0.25</v>
      </c>
      <c r="P14" s="8" t="s">
        <v>20</v>
      </c>
      <c r="Q14" s="8">
        <f>O14</f>
        <v>0.25</v>
      </c>
    </row>
    <row r="15" spans="1:17" ht="23.25">
      <c r="A15" s="4" t="s">
        <v>11</v>
      </c>
      <c r="B15" s="5">
        <v>6</v>
      </c>
      <c r="C15" s="5">
        <v>2</v>
      </c>
      <c r="D15" s="3"/>
      <c r="E15" s="3" t="str">
        <f>A18</f>
        <v>Kennard</v>
      </c>
      <c r="F15" s="3">
        <f>B18</f>
        <v>2.75</v>
      </c>
      <c r="G15" s="3">
        <f>H14</f>
        <v>0.25</v>
      </c>
      <c r="H15" s="3">
        <f>G15+F15</f>
        <v>3</v>
      </c>
      <c r="I15" s="3">
        <f>C18</f>
        <v>4</v>
      </c>
      <c r="J15" s="3">
        <f>IF(H15&gt;K14,H15,K14)</f>
        <v>5.25</v>
      </c>
      <c r="K15" s="3">
        <f>J15+I15</f>
        <v>9.25</v>
      </c>
      <c r="L15" s="3">
        <f>IF(J15=K14,0,J15-K14)</f>
        <v>0</v>
      </c>
      <c r="N15" s="8" t="str">
        <f aca="true" t="shared" si="0" ref="N14:O18">E15</f>
        <v>Kennard</v>
      </c>
      <c r="O15" s="8">
        <f>F15</f>
        <v>2.75</v>
      </c>
      <c r="P15" s="8" t="str">
        <f>N14</f>
        <v>Gretna</v>
      </c>
      <c r="Q15" s="8">
        <f>C16</f>
        <v>5</v>
      </c>
    </row>
    <row r="16" spans="1:17" ht="23.25">
      <c r="A16" s="4" t="s">
        <v>12</v>
      </c>
      <c r="B16" s="5">
        <v>0.25</v>
      </c>
      <c r="C16" s="5">
        <v>5</v>
      </c>
      <c r="D16" s="3"/>
      <c r="E16" s="3" t="str">
        <f>A14</f>
        <v>JBK</v>
      </c>
      <c r="F16" s="3">
        <f>B14</f>
        <v>5</v>
      </c>
      <c r="G16" s="3">
        <f>H15</f>
        <v>3</v>
      </c>
      <c r="H16" s="3">
        <f>G16+F16</f>
        <v>8</v>
      </c>
      <c r="I16" s="3">
        <f>C14</f>
        <v>3</v>
      </c>
      <c r="J16" s="3">
        <f>IF(H16&gt;K15,H16,K15)</f>
        <v>9.25</v>
      </c>
      <c r="K16" s="3">
        <f>J16+I16</f>
        <v>12.25</v>
      </c>
      <c r="L16" s="3">
        <f>IF(J16=K15,0,J16-K15)</f>
        <v>0</v>
      </c>
      <c r="N16" s="8" t="str">
        <f t="shared" si="0"/>
        <v>JBK</v>
      </c>
      <c r="O16" s="8">
        <f t="shared" si="0"/>
        <v>5</v>
      </c>
      <c r="P16" s="8" t="str">
        <f>E15</f>
        <v>Kennard</v>
      </c>
      <c r="Q16" s="8">
        <f>I15</f>
        <v>4</v>
      </c>
    </row>
    <row r="17" spans="1:17" ht="23.25">
      <c r="A17" s="4" t="s">
        <v>13</v>
      </c>
      <c r="B17" s="5">
        <v>7</v>
      </c>
      <c r="C17" s="5">
        <v>0.5</v>
      </c>
      <c r="D17" s="3"/>
      <c r="E17" s="3" t="str">
        <f>A15</f>
        <v>Blair</v>
      </c>
      <c r="F17" s="3">
        <f>B15</f>
        <v>6</v>
      </c>
      <c r="G17" s="3">
        <f>H16</f>
        <v>8</v>
      </c>
      <c r="H17" s="3">
        <f>G17+F17</f>
        <v>14</v>
      </c>
      <c r="I17" s="3">
        <f>C15</f>
        <v>2</v>
      </c>
      <c r="J17" s="3">
        <f>IF(H17&gt;K16,H17,K16)</f>
        <v>14</v>
      </c>
      <c r="K17" s="3">
        <f>J17+I17</f>
        <v>16</v>
      </c>
      <c r="L17" s="3">
        <f>IF(J17=K16,0,J17-K16)</f>
        <v>1.75</v>
      </c>
      <c r="N17" s="8" t="str">
        <f t="shared" si="0"/>
        <v>Blair</v>
      </c>
      <c r="O17" s="8">
        <f t="shared" si="0"/>
        <v>6</v>
      </c>
      <c r="P17" s="8" t="str">
        <f>E16</f>
        <v>JBK</v>
      </c>
      <c r="Q17" s="8">
        <f>I16</f>
        <v>3</v>
      </c>
    </row>
    <row r="18" spans="1:17" ht="23.25">
      <c r="A18" s="4" t="s">
        <v>14</v>
      </c>
      <c r="B18" s="5">
        <v>2.75</v>
      </c>
      <c r="C18" s="5">
        <v>4</v>
      </c>
      <c r="D18" s="3"/>
      <c r="E18" s="3" t="str">
        <f>A17</f>
        <v>Tekamah</v>
      </c>
      <c r="F18" s="3">
        <f>B17</f>
        <v>7</v>
      </c>
      <c r="G18" s="3">
        <f>H17</f>
        <v>14</v>
      </c>
      <c r="H18" s="3">
        <f>G18+F18</f>
        <v>21</v>
      </c>
      <c r="I18" s="3">
        <f>C17</f>
        <v>0.5</v>
      </c>
      <c r="J18" s="3">
        <f>IF(H18&gt;K17,H18,K17)</f>
        <v>21</v>
      </c>
      <c r="K18" s="3">
        <f>J18+I18</f>
        <v>21.5</v>
      </c>
      <c r="L18" s="3">
        <f>IF(J18=K17,0,J18-K17)</f>
        <v>5</v>
      </c>
      <c r="N18" s="8" t="str">
        <f t="shared" si="0"/>
        <v>Tekamah</v>
      </c>
      <c r="O18" s="8">
        <f t="shared" si="0"/>
        <v>7</v>
      </c>
      <c r="P18" s="8" t="s">
        <v>21</v>
      </c>
      <c r="Q18" s="8">
        <f>L17</f>
        <v>1.75</v>
      </c>
    </row>
    <row r="19" spans="12:17" ht="23.25">
      <c r="L19" s="3">
        <f>SUM(L14:L18)</f>
        <v>7</v>
      </c>
      <c r="P19" s="8" t="str">
        <f>E17</f>
        <v>Blair</v>
      </c>
      <c r="Q19" s="8">
        <f>I17</f>
        <v>2</v>
      </c>
    </row>
    <row r="20" spans="16:17" ht="23.25">
      <c r="P20" s="8" t="s">
        <v>22</v>
      </c>
      <c r="Q20" s="8">
        <f>L18</f>
        <v>5</v>
      </c>
    </row>
    <row r="21" spans="16:17" ht="23.25">
      <c r="P21" s="8" t="str">
        <f>E18</f>
        <v>Tekamah</v>
      </c>
      <c r="Q21" s="8">
        <f>I18</f>
        <v>0.5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Kros</dc:creator>
  <cp:keywords/>
  <dc:description/>
  <cp:lastModifiedBy>Windows User</cp:lastModifiedBy>
  <dcterms:created xsi:type="dcterms:W3CDTF">2004-06-17T01:05:07Z</dcterms:created>
  <dcterms:modified xsi:type="dcterms:W3CDTF">2012-10-25T18:52:39Z</dcterms:modified>
  <cp:category/>
  <cp:version/>
  <cp:contentType/>
  <cp:contentStatus/>
</cp:coreProperties>
</file>