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400" windowWidth="25120" windowHeight="15060" tabRatio="500" activeTab="0"/>
  </bookViews>
  <sheets>
    <sheet name="EX1" sheetId="1" r:id="rId1"/>
    <sheet name="EX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<sst xmlns="http://schemas.openxmlformats.org/spreadsheetml/2006/main" count="110" uniqueCount="30">
  <si>
    <t xml:space="preserve">Using simple A, B, C coding we see part number 2, 12, and 5 make up about 83% of the cumulative usage and </t>
  </si>
  <si>
    <t xml:space="preserve">25% of the total parts and are classified as A.  Part numbers 8, 1, and 4 make up about 13% of the cumulative </t>
  </si>
  <si>
    <t xml:space="preserve">usage and 25% of the total parts and are classified as B.  Finally, part numbers 10, 3, 9, 6, 7, and 11 make up </t>
  </si>
  <si>
    <t>about 4% of the cumulative usage and 50% of the total parts and are classified as C</t>
  </si>
  <si>
    <t>Part</t>
  </si>
  <si>
    <t>Number</t>
  </si>
  <si>
    <t>Average</t>
  </si>
  <si>
    <t>Weekly Sales</t>
  </si>
  <si>
    <t>Item Value</t>
  </si>
  <si>
    <t>in Dollars</t>
  </si>
  <si>
    <t>Weekly</t>
  </si>
  <si>
    <t>$ Usage</t>
  </si>
  <si>
    <t>Total</t>
  </si>
  <si>
    <t>1. Multiply average weekly sales by item value to get weekly $ usage</t>
  </si>
  <si>
    <t>2. Sort date by weekly $ usage column</t>
  </si>
  <si>
    <t>3. Find cumulative $ usage, cumulative % $ usage, and cumulative % of items.  Then make A, B, and C classifications</t>
  </si>
  <si>
    <t>cumulative</t>
  </si>
  <si>
    <t>$ usage</t>
  </si>
  <si>
    <t>Class</t>
  </si>
  <si>
    <t>% of items</t>
  </si>
  <si>
    <t>% $ usage</t>
  </si>
  <si>
    <t>A</t>
  </si>
  <si>
    <t>B</t>
  </si>
  <si>
    <t>C</t>
  </si>
  <si>
    <t>Line Number</t>
  </si>
  <si>
    <t>NOTE:  Cumulative % of items is calculated as (part line #)/(max part line number).</t>
  </si>
  <si>
    <t xml:space="preserve">Using simple A, B, C coding we see part number 2 and 5 make up about 79% of the cumulative usage and </t>
  </si>
  <si>
    <t xml:space="preserve">20% of the total parts and are classified as A.  Part numbers 8, 1, and 4 make up about 15% of the cumulative </t>
  </si>
  <si>
    <t xml:space="preserve">usage and 30% of the total parts and are classified as B.  Finally, part numbers 10, 3, 9, 6, and 7 make up </t>
  </si>
  <si>
    <t>about 5% of the cumulative usage and 50% of the total parts and are classified as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</si>
</sst>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workbookViewId="0" topLeftCell="A13">
      <selection activeCell="H37" sqref="H37:H48"/>
    </sheetView>
  </sheetViews>
  <sheetFormatPr defaultColWidth="11.00390625" defaultRowHeight="12.75"/>
  <sheetData>
    <row r="2" ht="12.75">
      <c r="A2" t="s">
        <v>13</v>
      </c>
    </row>
    <row r="3" ht="13.5" thickBot="1"/>
    <row r="4" spans="2:5" ht="13.5" thickTop="1">
      <c r="B4" s="1" t="s">
        <v>4</v>
      </c>
      <c r="C4" s="1" t="s">
        <v>6</v>
      </c>
      <c r="D4" s="1" t="s">
        <v>8</v>
      </c>
      <c r="E4" s="1" t="s">
        <v>10</v>
      </c>
    </row>
    <row r="5" spans="2:5" ht="13.5" thickBot="1">
      <c r="B5" s="2" t="s">
        <v>5</v>
      </c>
      <c r="C5" s="2" t="s">
        <v>7</v>
      </c>
      <c r="D5" s="2" t="s">
        <v>9</v>
      </c>
      <c r="E5" s="2" t="s">
        <v>11</v>
      </c>
    </row>
    <row r="6" spans="2:5" ht="13.5" thickTop="1">
      <c r="B6">
        <v>1</v>
      </c>
      <c r="C6">
        <v>1100</v>
      </c>
      <c r="D6">
        <v>2</v>
      </c>
      <c r="E6">
        <f>C6*D6</f>
        <v>2200</v>
      </c>
    </row>
    <row r="7" spans="2:5" ht="12.75">
      <c r="B7">
        <f>B6+1</f>
        <v>2</v>
      </c>
      <c r="C7">
        <v>600</v>
      </c>
      <c r="D7">
        <v>40</v>
      </c>
      <c r="E7">
        <f aca="true" t="shared" si="0" ref="E7:E15">C7*D7</f>
        <v>24000</v>
      </c>
    </row>
    <row r="8" spans="2:5" ht="12.75">
      <c r="B8">
        <f aca="true" t="shared" si="1" ref="B8:B15">B7+1</f>
        <v>3</v>
      </c>
      <c r="C8">
        <v>100</v>
      </c>
      <c r="D8">
        <v>4</v>
      </c>
      <c r="E8">
        <f t="shared" si="0"/>
        <v>400</v>
      </c>
    </row>
    <row r="9" spans="2:5" ht="12.75">
      <c r="B9">
        <f t="shared" si="1"/>
        <v>4</v>
      </c>
      <c r="C9">
        <v>1300</v>
      </c>
      <c r="D9">
        <v>1</v>
      </c>
      <c r="E9">
        <f t="shared" si="0"/>
        <v>1300</v>
      </c>
    </row>
    <row r="10" spans="2:5" ht="12.75">
      <c r="B10">
        <f t="shared" si="1"/>
        <v>5</v>
      </c>
      <c r="C10">
        <v>100</v>
      </c>
      <c r="D10">
        <v>60</v>
      </c>
      <c r="E10">
        <f t="shared" si="0"/>
        <v>6000</v>
      </c>
    </row>
    <row r="11" spans="2:5" ht="12.75">
      <c r="B11">
        <f t="shared" si="1"/>
        <v>6</v>
      </c>
      <c r="C11">
        <v>10</v>
      </c>
      <c r="D11">
        <v>25</v>
      </c>
      <c r="E11">
        <f t="shared" si="0"/>
        <v>250</v>
      </c>
    </row>
    <row r="12" spans="2:5" ht="12.75">
      <c r="B12">
        <f t="shared" si="1"/>
        <v>7</v>
      </c>
      <c r="C12">
        <v>100</v>
      </c>
      <c r="D12">
        <v>2</v>
      </c>
      <c r="E12">
        <f t="shared" si="0"/>
        <v>200</v>
      </c>
    </row>
    <row r="13" spans="2:5" ht="12.75">
      <c r="B13">
        <f t="shared" si="1"/>
        <v>8</v>
      </c>
      <c r="C13">
        <v>1500</v>
      </c>
      <c r="D13">
        <v>2</v>
      </c>
      <c r="E13">
        <f t="shared" si="0"/>
        <v>3000</v>
      </c>
    </row>
    <row r="14" spans="2:5" ht="12.75">
      <c r="B14">
        <f t="shared" si="1"/>
        <v>9</v>
      </c>
      <c r="C14">
        <v>200</v>
      </c>
      <c r="D14">
        <v>2</v>
      </c>
      <c r="E14">
        <f t="shared" si="0"/>
        <v>400</v>
      </c>
    </row>
    <row r="15" spans="2:5" ht="12.75">
      <c r="B15">
        <f t="shared" si="1"/>
        <v>10</v>
      </c>
      <c r="C15">
        <v>500</v>
      </c>
      <c r="D15">
        <v>1</v>
      </c>
      <c r="E15">
        <f t="shared" si="0"/>
        <v>500</v>
      </c>
    </row>
    <row r="16" spans="2:5" ht="12.75">
      <c r="B16" t="s">
        <v>12</v>
      </c>
      <c r="C16">
        <f>SUM(C6:C15)</f>
        <v>5510</v>
      </c>
      <c r="E16">
        <f>SUM(E6:E15)</f>
        <v>38250</v>
      </c>
    </row>
    <row r="18" ht="12.75">
      <c r="A18" t="s">
        <v>14</v>
      </c>
    </row>
    <row r="19" ht="13.5" thickBot="1"/>
    <row r="20" spans="2:5" ht="13.5" thickTop="1">
      <c r="B20" s="1" t="s">
        <v>4</v>
      </c>
      <c r="C20" s="1" t="s">
        <v>6</v>
      </c>
      <c r="D20" s="1" t="s">
        <v>8</v>
      </c>
      <c r="E20" s="1" t="s">
        <v>10</v>
      </c>
    </row>
    <row r="21" spans="2:5" ht="13.5" thickBot="1">
      <c r="B21" s="2" t="s">
        <v>5</v>
      </c>
      <c r="C21" s="2" t="s">
        <v>7</v>
      </c>
      <c r="D21" s="2" t="s">
        <v>9</v>
      </c>
      <c r="E21" s="2" t="s">
        <v>11</v>
      </c>
    </row>
    <row r="22" spans="2:5" ht="13.5" thickTop="1">
      <c r="B22">
        <v>2</v>
      </c>
      <c r="C22">
        <v>600</v>
      </c>
      <c r="D22">
        <v>40</v>
      </c>
      <c r="E22">
        <f aca="true" t="shared" si="2" ref="E22:E31">C22*D22</f>
        <v>24000</v>
      </c>
    </row>
    <row r="23" spans="2:5" ht="12.75">
      <c r="B23">
        <v>5</v>
      </c>
      <c r="C23">
        <v>100</v>
      </c>
      <c r="D23">
        <v>60</v>
      </c>
      <c r="E23">
        <f t="shared" si="2"/>
        <v>6000</v>
      </c>
    </row>
    <row r="24" spans="2:5" ht="12.75">
      <c r="B24">
        <v>8</v>
      </c>
      <c r="C24">
        <v>1500</v>
      </c>
      <c r="D24">
        <v>2</v>
      </c>
      <c r="E24">
        <f t="shared" si="2"/>
        <v>3000</v>
      </c>
    </row>
    <row r="25" spans="2:5" ht="12.75">
      <c r="B25">
        <v>1</v>
      </c>
      <c r="C25">
        <v>1100</v>
      </c>
      <c r="D25">
        <v>2</v>
      </c>
      <c r="E25">
        <f t="shared" si="2"/>
        <v>2200</v>
      </c>
    </row>
    <row r="26" spans="2:5" ht="12.75">
      <c r="B26">
        <v>4</v>
      </c>
      <c r="C26">
        <v>1300</v>
      </c>
      <c r="D26">
        <v>1</v>
      </c>
      <c r="E26">
        <f t="shared" si="2"/>
        <v>1300</v>
      </c>
    </row>
    <row r="27" spans="2:5" ht="12.75">
      <c r="B27">
        <v>10</v>
      </c>
      <c r="C27">
        <v>500</v>
      </c>
      <c r="D27">
        <v>1</v>
      </c>
      <c r="E27">
        <f t="shared" si="2"/>
        <v>500</v>
      </c>
    </row>
    <row r="28" spans="2:5" ht="12.75">
      <c r="B28">
        <v>3</v>
      </c>
      <c r="C28">
        <v>100</v>
      </c>
      <c r="D28">
        <v>4</v>
      </c>
      <c r="E28">
        <f t="shared" si="2"/>
        <v>400</v>
      </c>
    </row>
    <row r="29" spans="2:5" ht="12.75">
      <c r="B29">
        <v>9</v>
      </c>
      <c r="C29">
        <v>200</v>
      </c>
      <c r="D29">
        <v>2</v>
      </c>
      <c r="E29">
        <f t="shared" si="2"/>
        <v>400</v>
      </c>
    </row>
    <row r="30" spans="2:5" ht="12.75">
      <c r="B30">
        <v>6</v>
      </c>
      <c r="C30">
        <v>10</v>
      </c>
      <c r="D30">
        <v>25</v>
      </c>
      <c r="E30">
        <f t="shared" si="2"/>
        <v>250</v>
      </c>
    </row>
    <row r="31" spans="2:5" ht="12.75">
      <c r="B31">
        <v>7</v>
      </c>
      <c r="C31">
        <v>100</v>
      </c>
      <c r="D31">
        <v>2</v>
      </c>
      <c r="E31">
        <f t="shared" si="2"/>
        <v>200</v>
      </c>
    </row>
    <row r="32" spans="2:5" ht="12.75">
      <c r="B32" t="s">
        <v>12</v>
      </c>
      <c r="C32">
        <f>SUM(C22:C31)</f>
        <v>5510</v>
      </c>
      <c r="E32">
        <f>SUM(E22:E31)</f>
        <v>38250</v>
      </c>
    </row>
    <row r="34" ht="12.75">
      <c r="A34" t="s">
        <v>15</v>
      </c>
    </row>
    <row r="35" ht="12.75">
      <c r="B35" t="s">
        <v>25</v>
      </c>
    </row>
    <row r="36" ht="13.5" thickBot="1"/>
    <row r="37" spans="1:9" ht="13.5" thickTop="1">
      <c r="A37" s="1" t="s">
        <v>4</v>
      </c>
      <c r="B37" s="1" t="s">
        <v>4</v>
      </c>
      <c r="C37" s="1" t="s">
        <v>6</v>
      </c>
      <c r="D37" s="1" t="s">
        <v>8</v>
      </c>
      <c r="E37" s="1" t="s">
        <v>10</v>
      </c>
      <c r="F37" s="1" t="s">
        <v>16</v>
      </c>
      <c r="G37" s="1" t="s">
        <v>16</v>
      </c>
      <c r="H37" s="1" t="s">
        <v>16</v>
      </c>
      <c r="I37" s="1" t="s">
        <v>18</v>
      </c>
    </row>
    <row r="38" spans="1:9" ht="13.5" thickBot="1">
      <c r="A38" s="2" t="s">
        <v>24</v>
      </c>
      <c r="B38" s="2" t="s">
        <v>5</v>
      </c>
      <c r="C38" s="2" t="s">
        <v>7</v>
      </c>
      <c r="D38" s="2" t="s">
        <v>9</v>
      </c>
      <c r="E38" s="2" t="s">
        <v>11</v>
      </c>
      <c r="F38" s="2" t="s">
        <v>17</v>
      </c>
      <c r="G38" s="2" t="s">
        <v>20</v>
      </c>
      <c r="H38" s="2" t="s">
        <v>19</v>
      </c>
      <c r="I38" s="2"/>
    </row>
    <row r="39" spans="1:9" ht="13.5" thickTop="1">
      <c r="A39">
        <v>1</v>
      </c>
      <c r="B39">
        <v>2</v>
      </c>
      <c r="C39">
        <v>600</v>
      </c>
      <c r="D39">
        <v>40</v>
      </c>
      <c r="E39">
        <f aca="true" t="shared" si="3" ref="E39:E48">C39*D39</f>
        <v>24000</v>
      </c>
      <c r="F39">
        <f>E39</f>
        <v>24000</v>
      </c>
      <c r="G39" s="3">
        <f>F39/E$49</f>
        <v>0.6274509803921569</v>
      </c>
      <c r="H39">
        <f>A39/A$48</f>
        <v>0.1</v>
      </c>
      <c r="I39" t="s">
        <v>21</v>
      </c>
    </row>
    <row r="40" spans="1:9" ht="12.75">
      <c r="A40">
        <v>2</v>
      </c>
      <c r="B40">
        <v>5</v>
      </c>
      <c r="C40">
        <v>100</v>
      </c>
      <c r="D40">
        <v>60</v>
      </c>
      <c r="E40">
        <f t="shared" si="3"/>
        <v>6000</v>
      </c>
      <c r="F40">
        <f>F39+E40</f>
        <v>30000</v>
      </c>
      <c r="G40" s="3">
        <f aca="true" t="shared" si="4" ref="G40:G48">F40/E$49</f>
        <v>0.7843137254901961</v>
      </c>
      <c r="H40">
        <f aca="true" t="shared" si="5" ref="H40:H48">A40/A$48</f>
        <v>0.2</v>
      </c>
      <c r="I40" t="s">
        <v>21</v>
      </c>
    </row>
    <row r="41" spans="1:9" ht="12.75">
      <c r="A41">
        <v>3</v>
      </c>
      <c r="B41">
        <v>8</v>
      </c>
      <c r="C41">
        <v>1500</v>
      </c>
      <c r="D41">
        <v>2</v>
      </c>
      <c r="E41">
        <f t="shared" si="3"/>
        <v>3000</v>
      </c>
      <c r="F41">
        <f aca="true" t="shared" si="6" ref="F41:F48">F40+E41</f>
        <v>33000</v>
      </c>
      <c r="G41" s="3">
        <f t="shared" si="4"/>
        <v>0.8627450980392157</v>
      </c>
      <c r="H41">
        <f t="shared" si="5"/>
        <v>0.3</v>
      </c>
      <c r="I41" t="s">
        <v>22</v>
      </c>
    </row>
    <row r="42" spans="1:9" ht="12.75">
      <c r="A42">
        <v>4</v>
      </c>
      <c r="B42">
        <v>1</v>
      </c>
      <c r="C42">
        <v>1100</v>
      </c>
      <c r="D42">
        <v>2</v>
      </c>
      <c r="E42">
        <f t="shared" si="3"/>
        <v>2200</v>
      </c>
      <c r="F42">
        <f t="shared" si="6"/>
        <v>35200</v>
      </c>
      <c r="G42" s="3">
        <f t="shared" si="4"/>
        <v>0.9202614379084967</v>
      </c>
      <c r="H42">
        <f t="shared" si="5"/>
        <v>0.4</v>
      </c>
      <c r="I42" t="s">
        <v>22</v>
      </c>
    </row>
    <row r="43" spans="1:9" ht="12.75">
      <c r="A43">
        <v>5</v>
      </c>
      <c r="B43">
        <v>4</v>
      </c>
      <c r="C43">
        <v>1300</v>
      </c>
      <c r="D43">
        <v>1</v>
      </c>
      <c r="E43">
        <f t="shared" si="3"/>
        <v>1300</v>
      </c>
      <c r="F43">
        <f t="shared" si="6"/>
        <v>36500</v>
      </c>
      <c r="G43" s="3">
        <f t="shared" si="4"/>
        <v>0.954248366013072</v>
      </c>
      <c r="H43">
        <f t="shared" si="5"/>
        <v>0.5</v>
      </c>
      <c r="I43" t="s">
        <v>22</v>
      </c>
    </row>
    <row r="44" spans="1:9" ht="12.75">
      <c r="A44">
        <v>6</v>
      </c>
      <c r="B44">
        <v>10</v>
      </c>
      <c r="C44">
        <v>500</v>
      </c>
      <c r="D44">
        <v>1</v>
      </c>
      <c r="E44">
        <f t="shared" si="3"/>
        <v>500</v>
      </c>
      <c r="F44">
        <f t="shared" si="6"/>
        <v>37000</v>
      </c>
      <c r="G44" s="3">
        <f t="shared" si="4"/>
        <v>0.9673202614379085</v>
      </c>
      <c r="H44">
        <f t="shared" si="5"/>
        <v>0.6</v>
      </c>
      <c r="I44" t="s">
        <v>23</v>
      </c>
    </row>
    <row r="45" spans="1:9" ht="12.75">
      <c r="A45">
        <v>7</v>
      </c>
      <c r="B45">
        <v>3</v>
      </c>
      <c r="C45">
        <v>100</v>
      </c>
      <c r="D45">
        <v>4</v>
      </c>
      <c r="E45">
        <f t="shared" si="3"/>
        <v>400</v>
      </c>
      <c r="F45">
        <f t="shared" si="6"/>
        <v>37400</v>
      </c>
      <c r="G45" s="3">
        <f t="shared" si="4"/>
        <v>0.9777777777777777</v>
      </c>
      <c r="H45">
        <f t="shared" si="5"/>
        <v>0.7</v>
      </c>
      <c r="I45" t="s">
        <v>23</v>
      </c>
    </row>
    <row r="46" spans="1:9" ht="12.75">
      <c r="A46">
        <v>8</v>
      </c>
      <c r="B46">
        <v>9</v>
      </c>
      <c r="C46">
        <v>200</v>
      </c>
      <c r="D46">
        <v>2</v>
      </c>
      <c r="E46">
        <f t="shared" si="3"/>
        <v>400</v>
      </c>
      <c r="F46">
        <f t="shared" si="6"/>
        <v>37800</v>
      </c>
      <c r="G46" s="3">
        <f t="shared" si="4"/>
        <v>0.9882352941176471</v>
      </c>
      <c r="H46">
        <f t="shared" si="5"/>
        <v>0.8</v>
      </c>
      <c r="I46" t="s">
        <v>23</v>
      </c>
    </row>
    <row r="47" spans="1:9" ht="12.75">
      <c r="A47">
        <v>9</v>
      </c>
      <c r="B47">
        <v>6</v>
      </c>
      <c r="C47">
        <v>10</v>
      </c>
      <c r="D47">
        <v>25</v>
      </c>
      <c r="E47">
        <f t="shared" si="3"/>
        <v>250</v>
      </c>
      <c r="F47">
        <f t="shared" si="6"/>
        <v>38050</v>
      </c>
      <c r="G47" s="3">
        <f t="shared" si="4"/>
        <v>0.9947712418300654</v>
      </c>
      <c r="H47">
        <f t="shared" si="5"/>
        <v>0.9</v>
      </c>
      <c r="I47" t="s">
        <v>23</v>
      </c>
    </row>
    <row r="48" spans="1:9" ht="12.75">
      <c r="A48">
        <v>10</v>
      </c>
      <c r="B48">
        <v>7</v>
      </c>
      <c r="C48">
        <v>100</v>
      </c>
      <c r="D48">
        <v>2</v>
      </c>
      <c r="E48">
        <f t="shared" si="3"/>
        <v>200</v>
      </c>
      <c r="F48">
        <f t="shared" si="6"/>
        <v>38250</v>
      </c>
      <c r="G48" s="3">
        <f t="shared" si="4"/>
        <v>1</v>
      </c>
      <c r="H48">
        <f t="shared" si="5"/>
        <v>1</v>
      </c>
      <c r="I48" t="s">
        <v>23</v>
      </c>
    </row>
    <row r="49" spans="2:5" ht="12.75">
      <c r="B49" t="s">
        <v>12</v>
      </c>
      <c r="C49">
        <f>SUM(C39:C48)</f>
        <v>5510</v>
      </c>
      <c r="E49">
        <f>SUM(E39:E48)</f>
        <v>38250</v>
      </c>
    </row>
    <row r="51" ht="12.75">
      <c r="B51" t="s">
        <v>26</v>
      </c>
    </row>
    <row r="52" ht="12.75">
      <c r="B52" t="s">
        <v>27</v>
      </c>
    </row>
    <row r="53" ht="12.75">
      <c r="B53" t="s">
        <v>28</v>
      </c>
    </row>
    <row r="54" ht="12.75">
      <c r="B54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17">
      <selection activeCell="H41" sqref="H41:H54"/>
    </sheetView>
  </sheetViews>
  <sheetFormatPr defaultColWidth="11.00390625" defaultRowHeight="12.75"/>
  <sheetData>
    <row r="2" ht="12.75">
      <c r="A2" t="s">
        <v>13</v>
      </c>
    </row>
    <row r="3" ht="13.5" thickBot="1"/>
    <row r="4" spans="2:5" ht="13.5" thickTop="1">
      <c r="B4" s="1" t="s">
        <v>4</v>
      </c>
      <c r="C4" s="1" t="s">
        <v>6</v>
      </c>
      <c r="D4" s="1" t="s">
        <v>8</v>
      </c>
      <c r="E4" s="1" t="s">
        <v>10</v>
      </c>
    </row>
    <row r="5" spans="2:5" ht="13.5" thickBot="1">
      <c r="B5" s="2" t="s">
        <v>5</v>
      </c>
      <c r="C5" s="2" t="s">
        <v>7</v>
      </c>
      <c r="D5" s="2" t="s">
        <v>9</v>
      </c>
      <c r="E5" s="2" t="s">
        <v>11</v>
      </c>
    </row>
    <row r="6" spans="2:5" ht="13.5" thickTop="1">
      <c r="B6">
        <v>1</v>
      </c>
      <c r="C6">
        <v>21000</v>
      </c>
      <c r="D6">
        <v>1</v>
      </c>
      <c r="E6">
        <f>C6*D6</f>
        <v>21000</v>
      </c>
    </row>
    <row r="7" spans="2:5" ht="12.75">
      <c r="B7">
        <f>B6+1</f>
        <v>2</v>
      </c>
      <c r="C7">
        <v>5000</v>
      </c>
      <c r="D7">
        <v>40</v>
      </c>
      <c r="E7">
        <f aca="true" t="shared" si="0" ref="E7:E17">C7*D7</f>
        <v>200000</v>
      </c>
    </row>
    <row r="8" spans="2:5" ht="12.75">
      <c r="B8">
        <f aca="true" t="shared" si="1" ref="B8:B15">B7+1</f>
        <v>3</v>
      </c>
      <c r="C8">
        <v>1600</v>
      </c>
      <c r="D8">
        <v>3</v>
      </c>
      <c r="E8">
        <f t="shared" si="0"/>
        <v>4800</v>
      </c>
    </row>
    <row r="9" spans="2:5" ht="12.75">
      <c r="B9">
        <f t="shared" si="1"/>
        <v>4</v>
      </c>
      <c r="C9">
        <v>12000</v>
      </c>
      <c r="D9">
        <v>1</v>
      </c>
      <c r="E9">
        <f t="shared" si="0"/>
        <v>12000</v>
      </c>
    </row>
    <row r="10" spans="2:5" ht="12.75">
      <c r="B10">
        <f t="shared" si="1"/>
        <v>5</v>
      </c>
      <c r="C10">
        <v>1000</v>
      </c>
      <c r="D10">
        <v>100</v>
      </c>
      <c r="E10">
        <f t="shared" si="0"/>
        <v>100000</v>
      </c>
    </row>
    <row r="11" spans="2:5" ht="12.75">
      <c r="B11">
        <f t="shared" si="1"/>
        <v>6</v>
      </c>
      <c r="C11">
        <v>50</v>
      </c>
      <c r="D11">
        <v>50</v>
      </c>
      <c r="E11">
        <f t="shared" si="0"/>
        <v>2500</v>
      </c>
    </row>
    <row r="12" spans="2:5" ht="12.75">
      <c r="B12">
        <f t="shared" si="1"/>
        <v>7</v>
      </c>
      <c r="C12">
        <v>800</v>
      </c>
      <c r="D12">
        <v>2</v>
      </c>
      <c r="E12">
        <f t="shared" si="0"/>
        <v>1600</v>
      </c>
    </row>
    <row r="13" spans="2:5" ht="12.75">
      <c r="B13">
        <f t="shared" si="1"/>
        <v>8</v>
      </c>
      <c r="C13">
        <v>10000</v>
      </c>
      <c r="D13">
        <v>3</v>
      </c>
      <c r="E13">
        <f t="shared" si="0"/>
        <v>30000</v>
      </c>
    </row>
    <row r="14" spans="2:5" ht="12.75">
      <c r="B14">
        <f t="shared" si="1"/>
        <v>9</v>
      </c>
      <c r="C14">
        <v>4000</v>
      </c>
      <c r="D14">
        <v>1</v>
      </c>
      <c r="E14">
        <f t="shared" si="0"/>
        <v>4000</v>
      </c>
    </row>
    <row r="15" spans="2:5" ht="12.75">
      <c r="B15">
        <f t="shared" si="1"/>
        <v>10</v>
      </c>
      <c r="C15">
        <v>5000</v>
      </c>
      <c r="D15">
        <v>1</v>
      </c>
      <c r="E15">
        <f t="shared" si="0"/>
        <v>5000</v>
      </c>
    </row>
    <row r="16" spans="2:5" ht="12.75">
      <c r="B16">
        <v>11</v>
      </c>
      <c r="C16">
        <v>250</v>
      </c>
      <c r="D16">
        <v>2</v>
      </c>
      <c r="E16">
        <f t="shared" si="0"/>
        <v>500</v>
      </c>
    </row>
    <row r="17" spans="2:5" ht="12.75">
      <c r="B17">
        <v>12</v>
      </c>
      <c r="C17">
        <v>1900</v>
      </c>
      <c r="D17">
        <v>55</v>
      </c>
      <c r="E17">
        <f t="shared" si="0"/>
        <v>104500</v>
      </c>
    </row>
    <row r="18" spans="2:5" ht="12.75">
      <c r="B18" t="s">
        <v>12</v>
      </c>
      <c r="C18">
        <f>SUM(C6:C17)</f>
        <v>62600</v>
      </c>
      <c r="E18">
        <f>SUM(E6:E17)</f>
        <v>485900</v>
      </c>
    </row>
    <row r="20" ht="12.75">
      <c r="A20" t="s">
        <v>14</v>
      </c>
    </row>
    <row r="21" ht="13.5" thickBot="1"/>
    <row r="22" spans="2:5" ht="13.5" thickTop="1">
      <c r="B22" s="1" t="s">
        <v>4</v>
      </c>
      <c r="C22" s="1" t="s">
        <v>6</v>
      </c>
      <c r="D22" s="1" t="s">
        <v>8</v>
      </c>
      <c r="E22" s="1" t="s">
        <v>10</v>
      </c>
    </row>
    <row r="23" spans="2:5" ht="13.5" thickBot="1">
      <c r="B23" s="2" t="s">
        <v>5</v>
      </c>
      <c r="C23" s="2" t="s">
        <v>7</v>
      </c>
      <c r="D23" s="2" t="s">
        <v>9</v>
      </c>
      <c r="E23" s="2" t="s">
        <v>11</v>
      </c>
    </row>
    <row r="24" spans="2:5" ht="13.5" thickTop="1">
      <c r="B24">
        <v>2</v>
      </c>
      <c r="C24">
        <v>5000</v>
      </c>
      <c r="D24">
        <v>40</v>
      </c>
      <c r="E24">
        <v>200000</v>
      </c>
    </row>
    <row r="25" spans="2:5" ht="12.75">
      <c r="B25">
        <v>12</v>
      </c>
      <c r="C25">
        <v>1900</v>
      </c>
      <c r="D25">
        <v>55</v>
      </c>
      <c r="E25">
        <v>104500</v>
      </c>
    </row>
    <row r="26" spans="2:5" ht="12.75">
      <c r="B26">
        <v>5</v>
      </c>
      <c r="C26">
        <v>1000</v>
      </c>
      <c r="D26">
        <v>100</v>
      </c>
      <c r="E26">
        <v>100000</v>
      </c>
    </row>
    <row r="27" spans="2:5" ht="12.75">
      <c r="B27">
        <v>8</v>
      </c>
      <c r="C27">
        <v>10000</v>
      </c>
      <c r="D27">
        <v>3</v>
      </c>
      <c r="E27">
        <v>30000</v>
      </c>
    </row>
    <row r="28" spans="2:5" ht="12.75">
      <c r="B28">
        <v>1</v>
      </c>
      <c r="C28">
        <v>21000</v>
      </c>
      <c r="D28">
        <v>1</v>
      </c>
      <c r="E28">
        <v>21000</v>
      </c>
    </row>
    <row r="29" spans="2:5" ht="12.75">
      <c r="B29">
        <v>4</v>
      </c>
      <c r="C29">
        <v>12000</v>
      </c>
      <c r="D29">
        <v>1</v>
      </c>
      <c r="E29">
        <v>12000</v>
      </c>
    </row>
    <row r="30" spans="2:5" ht="12.75">
      <c r="B30">
        <v>10</v>
      </c>
      <c r="C30">
        <v>5000</v>
      </c>
      <c r="D30">
        <v>1</v>
      </c>
      <c r="E30">
        <v>5000</v>
      </c>
    </row>
    <row r="31" spans="2:5" ht="12.75">
      <c r="B31">
        <v>3</v>
      </c>
      <c r="C31">
        <v>1600</v>
      </c>
      <c r="D31">
        <v>3</v>
      </c>
      <c r="E31">
        <v>4800</v>
      </c>
    </row>
    <row r="32" spans="2:5" ht="12.75">
      <c r="B32">
        <v>9</v>
      </c>
      <c r="C32">
        <v>4000</v>
      </c>
      <c r="D32">
        <v>1</v>
      </c>
      <c r="E32">
        <v>4000</v>
      </c>
    </row>
    <row r="33" spans="2:5" ht="12.75">
      <c r="B33">
        <v>6</v>
      </c>
      <c r="C33">
        <v>50</v>
      </c>
      <c r="D33">
        <v>50</v>
      </c>
      <c r="E33">
        <v>2500</v>
      </c>
    </row>
    <row r="34" spans="2:5" ht="12.75">
      <c r="B34">
        <v>7</v>
      </c>
      <c r="C34">
        <v>800</v>
      </c>
      <c r="D34">
        <v>2</v>
      </c>
      <c r="E34">
        <v>1600</v>
      </c>
    </row>
    <row r="35" spans="2:5" ht="12.75">
      <c r="B35">
        <v>11</v>
      </c>
      <c r="C35">
        <v>250</v>
      </c>
      <c r="D35">
        <v>2</v>
      </c>
      <c r="E35">
        <v>500</v>
      </c>
    </row>
    <row r="36" spans="2:5" ht="12.75">
      <c r="B36" t="s">
        <v>12</v>
      </c>
      <c r="C36">
        <f>SUM(C24:C35)</f>
        <v>62600</v>
      </c>
      <c r="E36">
        <f>SUM(E24:E35)</f>
        <v>485900</v>
      </c>
    </row>
    <row r="38" ht="12.75">
      <c r="A38" t="s">
        <v>15</v>
      </c>
    </row>
    <row r="39" ht="12.75">
      <c r="B39" t="s">
        <v>25</v>
      </c>
    </row>
    <row r="40" ht="13.5" thickBot="1"/>
    <row r="41" spans="1:9" ht="13.5" thickTop="1">
      <c r="A41" s="1" t="s">
        <v>4</v>
      </c>
      <c r="B41" s="1" t="s">
        <v>4</v>
      </c>
      <c r="C41" s="1" t="s">
        <v>6</v>
      </c>
      <c r="D41" s="1" t="s">
        <v>8</v>
      </c>
      <c r="E41" s="1" t="s">
        <v>10</v>
      </c>
      <c r="F41" s="1" t="s">
        <v>16</v>
      </c>
      <c r="G41" s="1" t="s">
        <v>16</v>
      </c>
      <c r="H41" s="1" t="s">
        <v>16</v>
      </c>
      <c r="I41" s="1" t="s">
        <v>18</v>
      </c>
    </row>
    <row r="42" spans="1:9" ht="13.5" thickBot="1">
      <c r="A42" s="2" t="s">
        <v>24</v>
      </c>
      <c r="B42" s="2" t="s">
        <v>5</v>
      </c>
      <c r="C42" s="2" t="s">
        <v>7</v>
      </c>
      <c r="D42" s="2" t="s">
        <v>9</v>
      </c>
      <c r="E42" s="2" t="s">
        <v>11</v>
      </c>
      <c r="F42" s="2" t="s">
        <v>17</v>
      </c>
      <c r="G42" s="2" t="s">
        <v>20</v>
      </c>
      <c r="H42" s="2" t="s">
        <v>19</v>
      </c>
      <c r="I42" s="2"/>
    </row>
    <row r="43" spans="1:9" ht="13.5" thickTop="1">
      <c r="A43">
        <v>1</v>
      </c>
      <c r="B43">
        <v>2</v>
      </c>
      <c r="C43">
        <v>5000</v>
      </c>
      <c r="D43">
        <v>40</v>
      </c>
      <c r="E43">
        <v>200000</v>
      </c>
      <c r="F43">
        <f>E43</f>
        <v>200000</v>
      </c>
      <c r="G43" s="3">
        <f>F43/E$55</f>
        <v>0.41160732661041366</v>
      </c>
      <c r="H43">
        <f>A43/A$54</f>
        <v>0.08333333333333333</v>
      </c>
      <c r="I43" t="s">
        <v>21</v>
      </c>
    </row>
    <row r="44" spans="1:9" ht="12.75">
      <c r="A44">
        <v>2</v>
      </c>
      <c r="B44">
        <v>12</v>
      </c>
      <c r="C44">
        <v>1900</v>
      </c>
      <c r="D44">
        <v>55</v>
      </c>
      <c r="E44">
        <v>104500</v>
      </c>
      <c r="F44">
        <f>F43+E44</f>
        <v>304500</v>
      </c>
      <c r="G44" s="3">
        <f aca="true" t="shared" si="2" ref="G44:G52">F44/E$55</f>
        <v>0.6266721547643548</v>
      </c>
      <c r="H44">
        <f aca="true" t="shared" si="3" ref="H44:H54">A44/A$54</f>
        <v>0.16666666666666666</v>
      </c>
      <c r="I44" t="s">
        <v>21</v>
      </c>
    </row>
    <row r="45" spans="1:9" ht="12.75">
      <c r="A45">
        <v>3</v>
      </c>
      <c r="B45">
        <v>5</v>
      </c>
      <c r="C45">
        <v>1000</v>
      </c>
      <c r="D45">
        <v>100</v>
      </c>
      <c r="E45">
        <v>100000</v>
      </c>
      <c r="F45">
        <f aca="true" t="shared" si="4" ref="F45:F52">F44+E45</f>
        <v>404500</v>
      </c>
      <c r="G45" s="3">
        <f t="shared" si="2"/>
        <v>0.8324758180695616</v>
      </c>
      <c r="H45">
        <f t="shared" si="3"/>
        <v>0.25</v>
      </c>
      <c r="I45" t="s">
        <v>21</v>
      </c>
    </row>
    <row r="46" spans="1:9" ht="12.75">
      <c r="A46">
        <v>4</v>
      </c>
      <c r="B46">
        <v>8</v>
      </c>
      <c r="C46">
        <v>10000</v>
      </c>
      <c r="D46">
        <v>3</v>
      </c>
      <c r="E46">
        <v>30000</v>
      </c>
      <c r="F46">
        <f t="shared" si="4"/>
        <v>434500</v>
      </c>
      <c r="G46" s="3">
        <f t="shared" si="2"/>
        <v>0.8942169170611237</v>
      </c>
      <c r="H46">
        <f t="shared" si="3"/>
        <v>0.3333333333333333</v>
      </c>
      <c r="I46" t="s">
        <v>22</v>
      </c>
    </row>
    <row r="47" spans="1:9" ht="12.75">
      <c r="A47">
        <v>5</v>
      </c>
      <c r="B47">
        <v>1</v>
      </c>
      <c r="C47">
        <v>21000</v>
      </c>
      <c r="D47">
        <v>1</v>
      </c>
      <c r="E47">
        <v>21000</v>
      </c>
      <c r="F47">
        <f t="shared" si="4"/>
        <v>455500</v>
      </c>
      <c r="G47" s="3">
        <f t="shared" si="2"/>
        <v>0.9374356863552171</v>
      </c>
      <c r="H47">
        <f t="shared" si="3"/>
        <v>0.4166666666666667</v>
      </c>
      <c r="I47" t="s">
        <v>22</v>
      </c>
    </row>
    <row r="48" spans="1:9" ht="12.75">
      <c r="A48">
        <v>6</v>
      </c>
      <c r="B48">
        <v>4</v>
      </c>
      <c r="C48">
        <v>12000</v>
      </c>
      <c r="D48">
        <v>1</v>
      </c>
      <c r="E48">
        <v>12000</v>
      </c>
      <c r="F48">
        <f t="shared" si="4"/>
        <v>467500</v>
      </c>
      <c r="G48" s="3">
        <f t="shared" si="2"/>
        <v>0.9621321259518419</v>
      </c>
      <c r="H48">
        <f t="shared" si="3"/>
        <v>0.5</v>
      </c>
      <c r="I48" t="s">
        <v>22</v>
      </c>
    </row>
    <row r="49" spans="1:9" ht="12.75">
      <c r="A49">
        <v>7</v>
      </c>
      <c r="B49">
        <v>10</v>
      </c>
      <c r="C49">
        <v>5000</v>
      </c>
      <c r="D49">
        <v>1</v>
      </c>
      <c r="E49">
        <v>5000</v>
      </c>
      <c r="F49">
        <f t="shared" si="4"/>
        <v>472500</v>
      </c>
      <c r="G49" s="3">
        <f t="shared" si="2"/>
        <v>0.9724223091171023</v>
      </c>
      <c r="H49">
        <f t="shared" si="3"/>
        <v>0.5833333333333334</v>
      </c>
      <c r="I49" t="s">
        <v>23</v>
      </c>
    </row>
    <row r="50" spans="1:9" ht="12.75">
      <c r="A50">
        <v>8</v>
      </c>
      <c r="B50">
        <v>3</v>
      </c>
      <c r="C50">
        <v>1600</v>
      </c>
      <c r="D50">
        <v>3</v>
      </c>
      <c r="E50">
        <v>4800</v>
      </c>
      <c r="F50">
        <f t="shared" si="4"/>
        <v>477300</v>
      </c>
      <c r="G50" s="3">
        <f t="shared" si="2"/>
        <v>0.9823008849557522</v>
      </c>
      <c r="H50">
        <f t="shared" si="3"/>
        <v>0.6666666666666666</v>
      </c>
      <c r="I50" t="s">
        <v>23</v>
      </c>
    </row>
    <row r="51" spans="1:9" ht="12.75">
      <c r="A51">
        <v>9</v>
      </c>
      <c r="B51">
        <v>9</v>
      </c>
      <c r="C51">
        <v>4000</v>
      </c>
      <c r="D51">
        <v>1</v>
      </c>
      <c r="E51">
        <v>4000</v>
      </c>
      <c r="F51">
        <f t="shared" si="4"/>
        <v>481300</v>
      </c>
      <c r="G51" s="3">
        <f t="shared" si="2"/>
        <v>0.9905330314879605</v>
      </c>
      <c r="H51">
        <f t="shared" si="3"/>
        <v>0.75</v>
      </c>
      <c r="I51" t="s">
        <v>23</v>
      </c>
    </row>
    <row r="52" spans="1:9" ht="12.75">
      <c r="A52">
        <v>10</v>
      </c>
      <c r="B52">
        <v>6</v>
      </c>
      <c r="C52">
        <v>50</v>
      </c>
      <c r="D52">
        <v>50</v>
      </c>
      <c r="E52">
        <v>2500</v>
      </c>
      <c r="F52">
        <f t="shared" si="4"/>
        <v>483800</v>
      </c>
      <c r="G52" s="3">
        <f t="shared" si="2"/>
        <v>0.9956781230705907</v>
      </c>
      <c r="H52">
        <f t="shared" si="3"/>
        <v>0.8333333333333334</v>
      </c>
      <c r="I52" t="s">
        <v>23</v>
      </c>
    </row>
    <row r="53" spans="1:9" ht="12.75">
      <c r="A53">
        <v>11</v>
      </c>
      <c r="B53">
        <v>7</v>
      </c>
      <c r="C53">
        <v>800</v>
      </c>
      <c r="D53">
        <v>2</v>
      </c>
      <c r="E53">
        <v>1600</v>
      </c>
      <c r="F53">
        <f>F52+E53</f>
        <v>485400</v>
      </c>
      <c r="G53" s="3">
        <f>F53/E$55</f>
        <v>0.998970981683474</v>
      </c>
      <c r="H53">
        <f t="shared" si="3"/>
        <v>0.9166666666666666</v>
      </c>
      <c r="I53" t="s">
        <v>23</v>
      </c>
    </row>
    <row r="54" spans="1:9" ht="12.75">
      <c r="A54">
        <v>12</v>
      </c>
      <c r="B54">
        <v>11</v>
      </c>
      <c r="C54">
        <v>250</v>
      </c>
      <c r="D54">
        <v>2</v>
      </c>
      <c r="E54">
        <v>500</v>
      </c>
      <c r="F54">
        <f>F53+E54</f>
        <v>485900</v>
      </c>
      <c r="G54" s="3">
        <f>F54/E$55</f>
        <v>1</v>
      </c>
      <c r="H54">
        <f t="shared" si="3"/>
        <v>1</v>
      </c>
      <c r="I54" t="s">
        <v>23</v>
      </c>
    </row>
    <row r="55" spans="2:5" ht="12.75">
      <c r="B55" t="s">
        <v>12</v>
      </c>
      <c r="C55">
        <f>SUM(C43:C54)</f>
        <v>62600</v>
      </c>
      <c r="E55">
        <f>SUM(E43:E54)</f>
        <v>485900</v>
      </c>
    </row>
    <row r="57" ht="12.75">
      <c r="B57" t="s">
        <v>0</v>
      </c>
    </row>
    <row r="58" ht="12.75">
      <c r="B58" t="s">
        <v>1</v>
      </c>
    </row>
    <row r="59" ht="12.75">
      <c r="B59" t="s">
        <v>2</v>
      </c>
    </row>
    <row r="60" ht="12.75">
      <c r="B60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Kros</dc:creator>
  <cp:keywords/>
  <dc:description/>
  <cp:lastModifiedBy>John Kros</cp:lastModifiedBy>
  <dcterms:created xsi:type="dcterms:W3CDTF">2005-12-01T03:17:28Z</dcterms:created>
  <dcterms:modified xsi:type="dcterms:W3CDTF">2014-12-03T17:35:11Z</dcterms:modified>
  <cp:category/>
  <cp:version/>
  <cp:contentType/>
  <cp:contentStatus/>
</cp:coreProperties>
</file>